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 Nationals\"/>
    </mc:Choice>
  </mc:AlternateContent>
  <xr:revisionPtr revIDLastSave="0" documentId="13_ncr:1_{4B987284-054D-496B-B04F-821E6AFF619B}" xr6:coauthVersionLast="47" xr6:coauthVersionMax="47" xr10:uidLastSave="{00000000-0000-0000-0000-000000000000}"/>
  <bookViews>
    <workbookView xWindow="945" yWindow="0" windowWidth="19560" windowHeight="9825" xr2:uid="{00000000-000D-0000-FFFF-FFFF00000000}"/>
  </bookViews>
  <sheets>
    <sheet name="Training Schedule" sheetId="62" r:id="rId1"/>
  </sheets>
  <definedNames>
    <definedName name="_xlnm.Print_Area" localSheetId="0">'Training Schedule'!$A$1:$I$168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4" i="62" l="1"/>
  <c r="G113" i="62"/>
  <c r="I113" i="62" s="1"/>
  <c r="H114" i="62" s="1"/>
  <c r="I114" i="62" s="1"/>
  <c r="G167" i="62"/>
  <c r="G166" i="62"/>
  <c r="G165" i="62"/>
  <c r="G164" i="62"/>
  <c r="G163" i="62"/>
  <c r="G162" i="62"/>
  <c r="G161" i="62"/>
  <c r="G160" i="62"/>
  <c r="I160" i="62" s="1"/>
  <c r="H161" i="62" s="1"/>
  <c r="G153" i="62"/>
  <c r="I153" i="62" s="1"/>
  <c r="G148" i="62"/>
  <c r="G147" i="62"/>
  <c r="G146" i="62"/>
  <c r="G145" i="62"/>
  <c r="G144" i="62"/>
  <c r="I144" i="62" s="1"/>
  <c r="H145" i="62" s="1"/>
  <c r="G137" i="62"/>
  <c r="G136" i="62"/>
  <c r="G135" i="62"/>
  <c r="I135" i="62" s="1"/>
  <c r="H136" i="62" s="1"/>
  <c r="G133" i="62"/>
  <c r="I133" i="62" s="1"/>
  <c r="G127" i="62"/>
  <c r="I127" i="62" s="1"/>
  <c r="G125" i="62"/>
  <c r="G124" i="62"/>
  <c r="G123" i="62"/>
  <c r="G122" i="62"/>
  <c r="I122" i="62" s="1"/>
  <c r="H123" i="62" s="1"/>
  <c r="G107" i="62"/>
  <c r="I107" i="62" s="1"/>
  <c r="G106" i="62"/>
  <c r="G105" i="62"/>
  <c r="I105" i="62" s="1"/>
  <c r="H106" i="62" s="1"/>
  <c r="G104" i="62"/>
  <c r="G103" i="62"/>
  <c r="I103" i="62" s="1"/>
  <c r="H104" i="62" s="1"/>
  <c r="G102" i="62"/>
  <c r="I102" i="62" s="1"/>
  <c r="G97" i="62"/>
  <c r="I97" i="62" s="1"/>
  <c r="G95" i="62"/>
  <c r="I95" i="62" s="1"/>
  <c r="G93" i="62"/>
  <c r="I93" i="62" s="1"/>
  <c r="G87" i="62"/>
  <c r="G86" i="62"/>
  <c r="I86" i="62" s="1"/>
  <c r="H87" i="62" s="1"/>
  <c r="G68" i="62"/>
  <c r="G67" i="62"/>
  <c r="I67" i="62" s="1"/>
  <c r="H68" i="62" s="1"/>
  <c r="I68" i="62" l="1"/>
  <c r="I161" i="62"/>
  <c r="H162" i="62" s="1"/>
  <c r="I162" i="62" s="1"/>
  <c r="H163" i="62" s="1"/>
  <c r="I163" i="62" s="1"/>
  <c r="H164" i="62" s="1"/>
  <c r="I164" i="62" s="1"/>
  <c r="H165" i="62" s="1"/>
  <c r="I165" i="62" s="1"/>
  <c r="H166" i="62" s="1"/>
  <c r="I166" i="62" s="1"/>
  <c r="H167" i="62" s="1"/>
  <c r="I167" i="62" s="1"/>
  <c r="I87" i="62"/>
  <c r="I123" i="62"/>
  <c r="H124" i="62" s="1"/>
  <c r="I124" i="62" s="1"/>
  <c r="H125" i="62" s="1"/>
  <c r="I125" i="62" s="1"/>
  <c r="I106" i="62"/>
  <c r="I145" i="62"/>
  <c r="H146" i="62" s="1"/>
  <c r="I146" i="62" s="1"/>
  <c r="H147" i="62" s="1"/>
  <c r="I147" i="62" s="1"/>
  <c r="H148" i="62" s="1"/>
  <c r="I148" i="62" s="1"/>
  <c r="I136" i="62"/>
  <c r="H137" i="62" s="1"/>
  <c r="I137" i="62" s="1"/>
  <c r="I104" i="62"/>
  <c r="G78" i="62" l="1"/>
  <c r="G77" i="62"/>
  <c r="G76" i="62"/>
  <c r="G75" i="62"/>
  <c r="G74" i="62"/>
  <c r="G73" i="62"/>
  <c r="G72" i="62"/>
  <c r="G69" i="62"/>
  <c r="G71" i="62"/>
  <c r="G66" i="62"/>
  <c r="G65" i="62"/>
  <c r="G64" i="62"/>
  <c r="I64" i="62" s="1"/>
  <c r="H65" i="62" s="1"/>
  <c r="G62" i="62"/>
  <c r="G61" i="62"/>
  <c r="G60" i="62"/>
  <c r="G59" i="62"/>
  <c r="G58" i="62"/>
  <c r="I65" i="62" l="1"/>
  <c r="H66" i="62" s="1"/>
  <c r="I66" i="62" s="1"/>
  <c r="I71" i="62"/>
  <c r="H69" i="62" l="1"/>
  <c r="I69" i="62" s="1"/>
  <c r="H72" i="62"/>
  <c r="I72" i="62" s="1"/>
  <c r="H73" i="62" s="1"/>
  <c r="I73" i="62" s="1"/>
  <c r="H74" i="62" s="1"/>
  <c r="I74" i="62" s="1"/>
  <c r="H75" i="62" s="1"/>
  <c r="I75" i="62" s="1"/>
  <c r="H76" i="62" s="1"/>
  <c r="I76" i="62" s="1"/>
  <c r="H77" i="62" s="1"/>
  <c r="I77" i="62" s="1"/>
  <c r="H78" i="62" s="1"/>
  <c r="I78" i="62" s="1"/>
  <c r="G14" i="62" l="1"/>
  <c r="G19" i="62"/>
  <c r="I19" i="62" s="1"/>
  <c r="H20" i="62" s="1"/>
  <c r="I20" i="62" s="1"/>
  <c r="H22" i="62" s="1"/>
  <c r="G6" i="62"/>
  <c r="I6" i="62" s="1"/>
  <c r="H7" i="62" s="1"/>
  <c r="I7" i="62" s="1"/>
  <c r="H8" i="62" s="1"/>
  <c r="G57" i="62"/>
  <c r="G56" i="62"/>
  <c r="G55" i="62"/>
  <c r="I55" i="62" s="1"/>
  <c r="H56" i="62" s="1"/>
  <c r="G54" i="62"/>
  <c r="G53" i="62"/>
  <c r="I53" i="62" s="1"/>
  <c r="H54" i="62" s="1"/>
  <c r="G51" i="62"/>
  <c r="G50" i="62"/>
  <c r="G49" i="62"/>
  <c r="G48" i="62"/>
  <c r="G47" i="62"/>
  <c r="G46" i="62"/>
  <c r="G45" i="62"/>
  <c r="G44" i="62"/>
  <c r="G43" i="62"/>
  <c r="I43" i="62" s="1"/>
  <c r="H44" i="62" s="1"/>
  <c r="G41" i="62"/>
  <c r="I41" i="62" s="1"/>
  <c r="G39" i="62"/>
  <c r="G38" i="62"/>
  <c r="G37" i="62"/>
  <c r="I37" i="62" s="1"/>
  <c r="H38" i="62" s="1"/>
  <c r="G35" i="62"/>
  <c r="G33" i="62"/>
  <c r="G32" i="62"/>
  <c r="G31" i="62"/>
  <c r="G30" i="62"/>
  <c r="G29" i="62"/>
  <c r="G28" i="62"/>
  <c r="G27" i="62"/>
  <c r="G26" i="62"/>
  <c r="G22" i="62"/>
  <c r="G15" i="62"/>
  <c r="G12" i="62"/>
  <c r="G11" i="62"/>
  <c r="G10" i="62"/>
  <c r="G8" i="62"/>
  <c r="I56" i="62" l="1"/>
  <c r="H57" i="62" s="1"/>
  <c r="I57" i="62" s="1"/>
  <c r="H58" i="62" s="1"/>
  <c r="I58" i="62" s="1"/>
  <c r="H59" i="62" s="1"/>
  <c r="I59" i="62" s="1"/>
  <c r="H60" i="62" s="1"/>
  <c r="I60" i="62" s="1"/>
  <c r="H61" i="62" s="1"/>
  <c r="I61" i="62" s="1"/>
  <c r="H62" i="62" s="1"/>
  <c r="I62" i="62" s="1"/>
  <c r="I38" i="62"/>
  <c r="H39" i="62" s="1"/>
  <c r="I39" i="62" s="1"/>
  <c r="I22" i="62"/>
  <c r="H26" i="62" s="1"/>
  <c r="I26" i="62" s="1"/>
  <c r="H27" i="62" s="1"/>
  <c r="I27" i="62" s="1"/>
  <c r="H28" i="62" s="1"/>
  <c r="I28" i="62" s="1"/>
  <c r="H29" i="62" s="1"/>
  <c r="I29" i="62" s="1"/>
  <c r="H30" i="62" s="1"/>
  <c r="I30" i="62" s="1"/>
  <c r="H31" i="62" s="1"/>
  <c r="I31" i="62" s="1"/>
  <c r="I44" i="62"/>
  <c r="H45" i="62" s="1"/>
  <c r="I45" i="62" s="1"/>
  <c r="H46" i="62" s="1"/>
  <c r="I46" i="62" s="1"/>
  <c r="H47" i="62" s="1"/>
  <c r="I47" i="62" s="1"/>
  <c r="H48" i="62" s="1"/>
  <c r="I48" i="62" s="1"/>
  <c r="H49" i="62" s="1"/>
  <c r="I49" i="62" s="1"/>
  <c r="H50" i="62" s="1"/>
  <c r="I50" i="62" s="1"/>
  <c r="H51" i="62" s="1"/>
  <c r="I51" i="62" s="1"/>
  <c r="I54" i="62"/>
  <c r="I8" i="62"/>
  <c r="I10" i="62" s="1"/>
  <c r="H11" i="62" s="1"/>
  <c r="I11" i="62" s="1"/>
  <c r="H12" i="62" s="1"/>
  <c r="I12" i="62" s="1"/>
  <c r="I32" i="62" l="1"/>
  <c r="H33" i="62" s="1"/>
  <c r="I33" i="62" s="1"/>
  <c r="H35" i="62" s="1"/>
  <c r="I35" i="62" s="1"/>
  <c r="I15" i="62"/>
  <c r="H14" i="62"/>
  <c r="I14" i="62" s="1"/>
</calcChain>
</file>

<file path=xl/sharedStrings.xml><?xml version="1.0" encoding="utf-8"?>
<sst xmlns="http://schemas.openxmlformats.org/spreadsheetml/2006/main" count="288" uniqueCount="156">
  <si>
    <t>Minutes</t>
  </si>
  <si>
    <t>Hours</t>
  </si>
  <si>
    <t>Start Time</t>
  </si>
  <si>
    <t>End time</t>
  </si>
  <si>
    <t>Espoir Ladies Figures</t>
  </si>
  <si>
    <t>Cadet Ladies Figures</t>
  </si>
  <si>
    <t>Intermediate Ladies Figures</t>
  </si>
  <si>
    <t xml:space="preserve">Senior Ladies Figures </t>
  </si>
  <si>
    <t>Tots Ladies Figures</t>
  </si>
  <si>
    <t>Minis Ladies Figures</t>
  </si>
  <si>
    <t xml:space="preserve">Junior Ladies Figures </t>
  </si>
  <si>
    <t xml:space="preserve">Junior Men Figures </t>
  </si>
  <si>
    <t>Open Ladies Figures</t>
  </si>
  <si>
    <t xml:space="preserve">Masters Men Figures </t>
  </si>
  <si>
    <t xml:space="preserve">Masters Ladies Figures </t>
  </si>
  <si>
    <t>Skaters in Event</t>
  </si>
  <si>
    <t>Skaters Numbers Training</t>
  </si>
  <si>
    <t>Primary Ladies Loops</t>
  </si>
  <si>
    <t>Espoir Men Figures</t>
  </si>
  <si>
    <t>1 - 6</t>
  </si>
  <si>
    <t>6</t>
  </si>
  <si>
    <t>Youth Ladies Figures</t>
  </si>
  <si>
    <t>8</t>
  </si>
  <si>
    <t>Show 2</t>
  </si>
  <si>
    <t>Tots Freeskating</t>
  </si>
  <si>
    <t>Show 1</t>
  </si>
  <si>
    <t>Panel A</t>
  </si>
  <si>
    <t>Panel B</t>
  </si>
  <si>
    <t>7 - 11</t>
  </si>
  <si>
    <t>1</t>
  </si>
  <si>
    <t>Precision Open</t>
  </si>
  <si>
    <t>International Show</t>
  </si>
  <si>
    <t>Event Training</t>
  </si>
  <si>
    <t>5</t>
  </si>
  <si>
    <t>2</t>
  </si>
  <si>
    <t>7</t>
  </si>
  <si>
    <t>Intermediate Ladies SD Comp</t>
  </si>
  <si>
    <t>Open Ladies SD Comp</t>
  </si>
  <si>
    <t>Masters Ladies Style Dance</t>
  </si>
  <si>
    <t>Masters Men Style Dance</t>
  </si>
  <si>
    <t>Masters Ladies SD Comp</t>
  </si>
  <si>
    <t>Masters Men SD Comp</t>
  </si>
  <si>
    <t>Advanced Ladies Masters SD Comp</t>
  </si>
  <si>
    <t xml:space="preserve">Preliminary Ladies Loops </t>
  </si>
  <si>
    <t xml:space="preserve">Preliminary Men Loops </t>
  </si>
  <si>
    <t xml:space="preserve">Preliminary Ladies Figures </t>
  </si>
  <si>
    <t>Preliminary Men Figures</t>
  </si>
  <si>
    <t xml:space="preserve">Advanced Ladies Loops </t>
  </si>
  <si>
    <t xml:space="preserve">Advanced Men Loops </t>
  </si>
  <si>
    <t>7 - 12</t>
  </si>
  <si>
    <t>1 - 3</t>
  </si>
  <si>
    <t>4 - 5</t>
  </si>
  <si>
    <t>Masters Ladies Free Dance</t>
  </si>
  <si>
    <t>4</t>
  </si>
  <si>
    <t>Masters Couples Dance</t>
  </si>
  <si>
    <t>1 - 5</t>
  </si>
  <si>
    <t>6 - 9</t>
  </si>
  <si>
    <t xml:space="preserve">Youth Ladies Solo Free Dance </t>
  </si>
  <si>
    <t>Advanced Masters Ladies Figures</t>
  </si>
  <si>
    <t>Cadet Quartets 1</t>
  </si>
  <si>
    <t>Cadet Quartets 2</t>
  </si>
  <si>
    <t>6 - 10</t>
  </si>
  <si>
    <t>Preliminary Ladies SD Comp</t>
  </si>
  <si>
    <t>Preliminary Men SD Comp</t>
  </si>
  <si>
    <t>11 - 14</t>
  </si>
  <si>
    <t>Masters Men Free Dance</t>
  </si>
  <si>
    <t>Intermediate Ladies Free Dance</t>
  </si>
  <si>
    <t>Open Ladies Free Dance</t>
  </si>
  <si>
    <t>Preliminary Ladies Free Dance</t>
  </si>
  <si>
    <t>Senior Ladies Style Dance</t>
  </si>
  <si>
    <t>Senior Men Style Dance</t>
  </si>
  <si>
    <t>Tots Ladies Solo Dance Comp</t>
  </si>
  <si>
    <t>Minis Ladies Solo Dance Comp</t>
  </si>
  <si>
    <t>Espoir Ladies Solo Dance Comp</t>
  </si>
  <si>
    <t xml:space="preserve">Cadet Ladies Solo Style Dance </t>
  </si>
  <si>
    <t xml:space="preserve">Youth Ladies Solo Style Dance </t>
  </si>
  <si>
    <t>3</t>
  </si>
  <si>
    <t xml:space="preserve">Junior Ladies Solo Style Dance </t>
  </si>
  <si>
    <t xml:space="preserve">Junior Men Solo Style Dance </t>
  </si>
  <si>
    <t>Doors Open 8:00 am</t>
  </si>
  <si>
    <t>Junior Couples Free Dance</t>
  </si>
  <si>
    <t>Senior Couples Free Dance</t>
  </si>
  <si>
    <t>Tots Ladies Free Dance</t>
  </si>
  <si>
    <t>Minis Ladies Free Dance</t>
  </si>
  <si>
    <t>Espoir Ladies Free Dance</t>
  </si>
  <si>
    <t>Senior Ladies Free Dance</t>
  </si>
  <si>
    <t xml:space="preserve">Cadet Ladies Solo Free Dance </t>
  </si>
  <si>
    <t>Junior Men Freeskating Short</t>
  </si>
  <si>
    <t>Youth Ladies Free Long</t>
  </si>
  <si>
    <t>Junior Men Freeskating Long</t>
  </si>
  <si>
    <t xml:space="preserve">Senior Ladies Freeskating Long </t>
  </si>
  <si>
    <t>Junior Ladies Freeskating Short</t>
  </si>
  <si>
    <t>Senior Ladies Freeskating Short</t>
  </si>
  <si>
    <t xml:space="preserve">Cadet Ladies Freeskating Short </t>
  </si>
  <si>
    <t xml:space="preserve">Cadet Ladies Freeskating Adaptive Short </t>
  </si>
  <si>
    <t>Intermediate Ladies Freeskating</t>
  </si>
  <si>
    <t>Open Ladies Freeskating</t>
  </si>
  <si>
    <t>Youth Ladies Freeskating Short</t>
  </si>
  <si>
    <t>Masters Ladies Freeskating</t>
  </si>
  <si>
    <t>Minis Ladies Freeskating</t>
  </si>
  <si>
    <t>Preliminary Ladies Freeskating</t>
  </si>
  <si>
    <t>Preliminary Men Freeskating</t>
  </si>
  <si>
    <t xml:space="preserve">Espoir Ladies Freeskating  Short </t>
  </si>
  <si>
    <t xml:space="preserve">Espoir Men Freeskating Short </t>
  </si>
  <si>
    <t>Espoir Ladies Freeskating Long</t>
  </si>
  <si>
    <t>Espoir Men Freeskating Long</t>
  </si>
  <si>
    <t>Cadet Ladies Freeskating Long</t>
  </si>
  <si>
    <t>Cadet Ladies Freeskating Adaptive Long</t>
  </si>
  <si>
    <t>Precision Masters Mini 1</t>
  </si>
  <si>
    <t>Precision Masters Mini 2</t>
  </si>
  <si>
    <t>Senior Quartet</t>
  </si>
  <si>
    <t>Junior Quartet</t>
  </si>
  <si>
    <t>Open Quartet 1</t>
  </si>
  <si>
    <t>Open Quartet 2</t>
  </si>
  <si>
    <t>Open Quartet 3</t>
  </si>
  <si>
    <t>Precision Mini 1</t>
  </si>
  <si>
    <t>Precision Mini 2</t>
  </si>
  <si>
    <t>Precision Mini 3</t>
  </si>
  <si>
    <t>Precision Mini 4</t>
  </si>
  <si>
    <t>Precision Mini 5</t>
  </si>
  <si>
    <t>Advanced Men Masters SD Comp</t>
  </si>
  <si>
    <t>1 - 7</t>
  </si>
  <si>
    <t>8 - 14</t>
  </si>
  <si>
    <t>Junior Couples Dance Style</t>
  </si>
  <si>
    <t>Senior Couples Dance Style</t>
  </si>
  <si>
    <t xml:space="preserve">Junior Ladies Solo Free Dance </t>
  </si>
  <si>
    <t>Junior Ladies Freeskating Long</t>
  </si>
  <si>
    <t>Doors Open 10:00 am</t>
  </si>
  <si>
    <t>Training "A" starts at 10:30 am</t>
  </si>
  <si>
    <t>Training "A" finishes at 8:35 pm</t>
  </si>
  <si>
    <t>Training "B" starts at 10:25 pm</t>
  </si>
  <si>
    <t>Training "B" finishes at 10:45 pm</t>
  </si>
  <si>
    <t>Training "C" starts at 1:20 pm</t>
  </si>
  <si>
    <t>Training "C" finishes at 1:55 pm</t>
  </si>
  <si>
    <t>Training "D" starts at 6:20 pm</t>
  </si>
  <si>
    <t>Training "E" starts at 10:25 pm</t>
  </si>
  <si>
    <t>Training "E" finishes at 10:45 pm</t>
  </si>
  <si>
    <t>Training "F" starts at 8:30 am</t>
  </si>
  <si>
    <t>Training "F" finishes at 9:20 am</t>
  </si>
  <si>
    <t>Training "G" starts at 12:10 pm</t>
  </si>
  <si>
    <t>Training "G" finishes at 12:50 pm</t>
  </si>
  <si>
    <t>Training "H" starts at 8:30 am</t>
  </si>
  <si>
    <t>Training "H" finishes at 9:20 am</t>
  </si>
  <si>
    <t>Training "J" starts at 8:15 am</t>
  </si>
  <si>
    <t>Training "J" finishes at 9:35 am</t>
  </si>
  <si>
    <t>Training "I" starts at 7:35 pm</t>
  </si>
  <si>
    <t>Training "I" finishes at 7:45 pm</t>
  </si>
  <si>
    <t xml:space="preserve">Junior Men Solo Free Dance  </t>
  </si>
  <si>
    <t xml:space="preserve">Senior Men Solo Free Dance  </t>
  </si>
  <si>
    <t>Training "D" finishes at 7:15 pm</t>
  </si>
  <si>
    <t>MONDAY 15 JULY</t>
  </si>
  <si>
    <t>TUESDAY 16 JULY</t>
  </si>
  <si>
    <t>WEDNESDAY 17 JULY</t>
  </si>
  <si>
    <t>THURSDAY 18 JULY</t>
  </si>
  <si>
    <t>FRIDAY 19 JULY</t>
  </si>
  <si>
    <t>SATURDAY 20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</si>
</sst>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8" fontId="1" fillId="2" borderId="1" xfId="0" applyNumberFormat="1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164" fontId="1" fillId="0" borderId="13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18" fontId="1" fillId="0" borderId="5" xfId="0" applyNumberFormat="1" applyFont="1" applyBorder="1" applyAlignment="1">
      <alignment horizontal="left" vertical="center" shrinkToFit="1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shrinkToFit="1"/>
    </xf>
    <xf numFmtId="0" fontId="1" fillId="2" borderId="16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778B-C059-49F3-AE8C-D3151F1F0C70}">
  <dimension ref="A1:I168"/>
  <sheetViews>
    <sheetView tabSelected="1" view="pageBreakPreview" topLeftCell="A157" zoomScaleNormal="100" zoomScaleSheetLayoutView="100" workbookViewId="0">
      <selection activeCell="G163" sqref="G163"/>
    </sheetView>
  </sheetViews>
  <sheetFormatPr defaultRowHeight="15" x14ac:dyDescent="0.25"/>
  <cols>
    <col min="1" max="1" width="6.7109375" customWidth="1"/>
    <col min="2" max="2" width="35.7109375" customWidth="1"/>
    <col min="3" max="3" width="7.7109375" customWidth="1"/>
    <col min="4" max="4" width="8.140625" customWidth="1"/>
    <col min="5" max="5" width="3.7109375" customWidth="1"/>
    <col min="6" max="9" width="7.7109375" customWidth="1"/>
  </cols>
  <sheetData>
    <row r="1" spans="1:9" ht="15.75" x14ac:dyDescent="0.25">
      <c r="A1" s="78" t="s">
        <v>150</v>
      </c>
      <c r="B1" s="78"/>
      <c r="C1" s="78"/>
      <c r="D1" s="78"/>
      <c r="E1" s="78"/>
      <c r="F1" s="78"/>
      <c r="G1" s="78"/>
      <c r="H1" s="78"/>
      <c r="I1" s="78"/>
    </row>
    <row r="2" spans="1:9" ht="43.5" customHeight="1" x14ac:dyDescent="0.25">
      <c r="A2" s="4"/>
      <c r="B2" s="50" t="s">
        <v>32</v>
      </c>
      <c r="C2" s="5" t="s">
        <v>15</v>
      </c>
      <c r="D2" s="5" t="s">
        <v>16</v>
      </c>
      <c r="E2" s="5"/>
      <c r="F2" s="5" t="s">
        <v>0</v>
      </c>
      <c r="G2" s="5" t="s">
        <v>1</v>
      </c>
      <c r="H2" s="5" t="s">
        <v>2</v>
      </c>
      <c r="I2" s="5" t="s">
        <v>3</v>
      </c>
    </row>
    <row r="3" spans="1:9" ht="15" customHeight="1" x14ac:dyDescent="0.25">
      <c r="A3" s="4"/>
      <c r="B3" s="10" t="s">
        <v>127</v>
      </c>
      <c r="C3" s="5"/>
      <c r="D3" s="5"/>
      <c r="E3" s="5"/>
      <c r="F3" s="5"/>
      <c r="G3" s="5"/>
      <c r="H3" s="5"/>
      <c r="I3" s="5"/>
    </row>
    <row r="4" spans="1:9" ht="15" customHeight="1" x14ac:dyDescent="0.25">
      <c r="A4" s="4"/>
      <c r="B4" s="10" t="s">
        <v>128</v>
      </c>
      <c r="C4" s="5"/>
      <c r="D4" s="5"/>
      <c r="E4" s="5"/>
      <c r="F4" s="5"/>
      <c r="G4" s="5"/>
      <c r="H4" s="5"/>
      <c r="I4" s="5"/>
    </row>
    <row r="5" spans="1:9" ht="15" customHeight="1" x14ac:dyDescent="0.25">
      <c r="A5" s="3"/>
      <c r="B5" s="10" t="s">
        <v>26</v>
      </c>
      <c r="C5" s="52"/>
      <c r="D5" s="105"/>
      <c r="E5" s="105"/>
      <c r="F5" s="105"/>
      <c r="G5" s="105"/>
      <c r="H5" s="105"/>
      <c r="I5" s="104"/>
    </row>
    <row r="6" spans="1:9" ht="15" customHeight="1" x14ac:dyDescent="0.25">
      <c r="A6" s="3"/>
      <c r="B6" s="13" t="s">
        <v>5</v>
      </c>
      <c r="C6" s="34" t="s">
        <v>22</v>
      </c>
      <c r="D6" s="35" t="s">
        <v>22</v>
      </c>
      <c r="E6" s="35"/>
      <c r="F6" s="7">
        <v>25</v>
      </c>
      <c r="G6" s="7" t="str">
        <f t="shared" ref="G6" si="0">IF(F6&gt;60,1&amp;":"&amp; F6-60,0&amp;":"&amp;F6)</f>
        <v>0:25</v>
      </c>
      <c r="H6" s="19">
        <v>0.4375</v>
      </c>
      <c r="I6" s="27">
        <f t="shared" ref="I6:I7" si="1">H6+G6</f>
        <v>0.4548611111111111</v>
      </c>
    </row>
    <row r="7" spans="1:9" ht="15" customHeight="1" x14ac:dyDescent="0.25">
      <c r="A7" s="3"/>
      <c r="B7" s="13" t="s">
        <v>7</v>
      </c>
      <c r="C7" s="11">
        <v>8</v>
      </c>
      <c r="D7" s="17">
        <v>8</v>
      </c>
      <c r="E7" s="17"/>
      <c r="F7" s="17">
        <v>20</v>
      </c>
      <c r="G7" s="18">
        <v>1.3888888888888888E-2</v>
      </c>
      <c r="H7" s="26">
        <f>I6</f>
        <v>0.4548611111111111</v>
      </c>
      <c r="I7" s="27">
        <f t="shared" si="1"/>
        <v>0.46875</v>
      </c>
    </row>
    <row r="8" spans="1:9" ht="15" customHeight="1" x14ac:dyDescent="0.25">
      <c r="A8" s="3"/>
      <c r="B8" s="13" t="s">
        <v>8</v>
      </c>
      <c r="C8" s="16">
        <v>2</v>
      </c>
      <c r="D8" s="96">
        <v>4</v>
      </c>
      <c r="E8" s="24"/>
      <c r="F8" s="90">
        <v>20</v>
      </c>
      <c r="G8" s="90" t="str">
        <f t="shared" ref="G8" si="2">IF(F8&gt;60,1&amp;":"&amp; F8-60,0&amp;":"&amp;F8)</f>
        <v>0:20</v>
      </c>
      <c r="H8" s="94">
        <f>I7</f>
        <v>0.46875</v>
      </c>
      <c r="I8" s="94">
        <f t="shared" ref="I8" si="3">H8+G8</f>
        <v>0.4826388888888889</v>
      </c>
    </row>
    <row r="9" spans="1:9" ht="15" customHeight="1" x14ac:dyDescent="0.25">
      <c r="A9" s="3"/>
      <c r="B9" s="13" t="s">
        <v>17</v>
      </c>
      <c r="C9" s="16">
        <v>2</v>
      </c>
      <c r="D9" s="91"/>
      <c r="E9" s="29"/>
      <c r="F9" s="91"/>
      <c r="G9" s="91"/>
      <c r="H9" s="91"/>
      <c r="I9" s="91"/>
    </row>
    <row r="10" spans="1:9" ht="15" customHeight="1" x14ac:dyDescent="0.25">
      <c r="A10" s="3"/>
      <c r="B10" s="13" t="s">
        <v>12</v>
      </c>
      <c r="C10" s="7">
        <v>5</v>
      </c>
      <c r="D10" s="11">
        <v>5</v>
      </c>
      <c r="E10" s="11"/>
      <c r="F10" s="7">
        <v>20</v>
      </c>
      <c r="G10" s="7" t="str">
        <f t="shared" ref="G10:G15" si="4">IF(F10&gt;60,1&amp;":"&amp; F10-60,0&amp;":"&amp;F10)</f>
        <v>0:20</v>
      </c>
      <c r="H10" s="8">
        <v>0.4826388888888889</v>
      </c>
      <c r="I10" s="8">
        <f t="shared" ref="I10:I15" si="5">H10+G10</f>
        <v>0.49652777777777779</v>
      </c>
    </row>
    <row r="11" spans="1:9" ht="15" customHeight="1" x14ac:dyDescent="0.25">
      <c r="A11" s="3"/>
      <c r="B11" s="13" t="s">
        <v>43</v>
      </c>
      <c r="C11" s="34" t="s">
        <v>19</v>
      </c>
      <c r="D11" s="35" t="s">
        <v>20</v>
      </c>
      <c r="E11" s="36"/>
      <c r="F11" s="37">
        <v>20</v>
      </c>
      <c r="G11" s="37" t="str">
        <f t="shared" si="4"/>
        <v>0:20</v>
      </c>
      <c r="H11" s="38">
        <f t="shared" ref="H11:H33" si="6">I10</f>
        <v>0.49652777777777779</v>
      </c>
      <c r="I11" s="38">
        <f t="shared" si="5"/>
        <v>0.51041666666666663</v>
      </c>
    </row>
    <row r="12" spans="1:9" ht="15" customHeight="1" x14ac:dyDescent="0.25">
      <c r="A12" s="3"/>
      <c r="B12" s="13" t="s">
        <v>43</v>
      </c>
      <c r="C12" s="34" t="s">
        <v>28</v>
      </c>
      <c r="D12" s="101" t="s">
        <v>20</v>
      </c>
      <c r="E12" s="55"/>
      <c r="F12" s="90">
        <v>20</v>
      </c>
      <c r="G12" s="90" t="str">
        <f t="shared" si="4"/>
        <v>0:20</v>
      </c>
      <c r="H12" s="94">
        <f t="shared" si="6"/>
        <v>0.51041666666666663</v>
      </c>
      <c r="I12" s="94">
        <f t="shared" si="5"/>
        <v>0.52430555555555547</v>
      </c>
    </row>
    <row r="13" spans="1:9" ht="15" customHeight="1" x14ac:dyDescent="0.25">
      <c r="A13" s="3"/>
      <c r="B13" s="13" t="s">
        <v>44</v>
      </c>
      <c r="C13" s="53" t="s">
        <v>29</v>
      </c>
      <c r="D13" s="91"/>
      <c r="E13" s="58"/>
      <c r="F13" s="91"/>
      <c r="G13" s="91"/>
      <c r="H13" s="91"/>
      <c r="I13" s="91"/>
    </row>
    <row r="14" spans="1:9" ht="15" customHeight="1" x14ac:dyDescent="0.25">
      <c r="A14" s="3"/>
      <c r="B14" s="13" t="s">
        <v>10</v>
      </c>
      <c r="C14" s="7">
        <v>5</v>
      </c>
      <c r="D14" s="20">
        <v>5</v>
      </c>
      <c r="E14" s="20"/>
      <c r="F14" s="21">
        <v>20</v>
      </c>
      <c r="G14" s="21" t="str">
        <f t="shared" ref="G14" si="7">IF(F14&gt;60,1&amp;":"&amp; F14-60,0&amp;":"&amp;F14)</f>
        <v>0:20</v>
      </c>
      <c r="H14" s="22">
        <f>I12</f>
        <v>0.52430555555555547</v>
      </c>
      <c r="I14" s="22">
        <f t="shared" ref="I14" si="8">H14+G14</f>
        <v>0.53819444444444431</v>
      </c>
    </row>
    <row r="15" spans="1:9" ht="15" customHeight="1" x14ac:dyDescent="0.25">
      <c r="A15" s="3"/>
      <c r="B15" s="1" t="s">
        <v>11</v>
      </c>
      <c r="C15" s="33">
        <v>1</v>
      </c>
      <c r="D15" s="96">
        <v>2</v>
      </c>
      <c r="E15" s="57"/>
      <c r="F15" s="100">
        <v>20</v>
      </c>
      <c r="G15" s="96" t="str">
        <f t="shared" si="4"/>
        <v>0:20</v>
      </c>
      <c r="H15" s="94">
        <v>0.53819444444444442</v>
      </c>
      <c r="I15" s="94">
        <f t="shared" si="5"/>
        <v>0.55208333333333326</v>
      </c>
    </row>
    <row r="16" spans="1:9" ht="15" customHeight="1" x14ac:dyDescent="0.25">
      <c r="A16" s="3"/>
      <c r="B16" s="3" t="s">
        <v>18</v>
      </c>
      <c r="C16" s="16">
        <v>1</v>
      </c>
      <c r="D16" s="91"/>
      <c r="E16" s="39"/>
      <c r="F16" s="93"/>
      <c r="G16" s="91"/>
      <c r="H16" s="91"/>
      <c r="I16" s="91"/>
    </row>
    <row r="17" spans="1:9" ht="7.5" customHeight="1" x14ac:dyDescent="0.25">
      <c r="A17" s="3"/>
      <c r="B17" s="102"/>
      <c r="C17" s="56"/>
      <c r="D17" s="103"/>
      <c r="E17" s="103"/>
      <c r="F17" s="25"/>
      <c r="G17" s="25"/>
      <c r="H17" s="26"/>
      <c r="I17" s="27"/>
    </row>
    <row r="18" spans="1:9" ht="15" customHeight="1" x14ac:dyDescent="0.25">
      <c r="A18" s="3"/>
      <c r="B18" s="10" t="s">
        <v>27</v>
      </c>
      <c r="C18" s="28"/>
      <c r="D18" s="29"/>
      <c r="E18" s="29"/>
      <c r="F18" s="30"/>
      <c r="G18" s="30"/>
      <c r="H18" s="31"/>
      <c r="I18" s="32"/>
    </row>
    <row r="19" spans="1:9" ht="15" customHeight="1" x14ac:dyDescent="0.25">
      <c r="A19" s="3"/>
      <c r="B19" s="2" t="s">
        <v>21</v>
      </c>
      <c r="C19" s="9">
        <v>3</v>
      </c>
      <c r="D19" s="9">
        <v>3</v>
      </c>
      <c r="E19" s="9"/>
      <c r="F19" s="9">
        <v>25</v>
      </c>
      <c r="G19" s="7" t="str">
        <f t="shared" ref="G19" si="9">IF(F19&gt;60,1&amp;":"&amp; F19-60,0&amp;":"&amp;F19)</f>
        <v>0:25</v>
      </c>
      <c r="H19" s="19">
        <v>0.4375</v>
      </c>
      <c r="I19" s="27">
        <f t="shared" ref="I19" si="10">H19+G19</f>
        <v>0.4548611111111111</v>
      </c>
    </row>
    <row r="20" spans="1:9" ht="15" customHeight="1" x14ac:dyDescent="0.25">
      <c r="A20" s="3"/>
      <c r="B20" s="1" t="s">
        <v>45</v>
      </c>
      <c r="C20" s="53" t="s">
        <v>19</v>
      </c>
      <c r="D20" s="96">
        <v>9</v>
      </c>
      <c r="E20" s="24"/>
      <c r="F20" s="90">
        <v>20</v>
      </c>
      <c r="G20" s="99">
        <v>1.3888888888888888E-2</v>
      </c>
      <c r="H20" s="94">
        <f>I19</f>
        <v>0.4548611111111111</v>
      </c>
      <c r="I20" s="94">
        <f t="shared" ref="I20" si="11">H20+G20</f>
        <v>0.46875</v>
      </c>
    </row>
    <row r="21" spans="1:9" ht="15" customHeight="1" x14ac:dyDescent="0.25">
      <c r="A21" s="3"/>
      <c r="B21" s="1" t="s">
        <v>47</v>
      </c>
      <c r="C21" s="53" t="s">
        <v>50</v>
      </c>
      <c r="D21" s="91"/>
      <c r="E21" s="97"/>
      <c r="F21" s="91"/>
      <c r="G21" s="91"/>
      <c r="H21" s="91"/>
      <c r="I21" s="91"/>
    </row>
    <row r="22" spans="1:9" ht="15" customHeight="1" x14ac:dyDescent="0.25">
      <c r="A22" s="3"/>
      <c r="B22" s="1" t="s">
        <v>45</v>
      </c>
      <c r="C22" s="53" t="s">
        <v>49</v>
      </c>
      <c r="D22" s="96">
        <v>10</v>
      </c>
      <c r="E22" s="24"/>
      <c r="F22" s="95">
        <v>20</v>
      </c>
      <c r="G22" s="90" t="str">
        <f t="shared" ref="G22:G35" si="12">IF(F22&gt;60,1&amp;":"&amp; F22-60,0&amp;":"&amp;F22)</f>
        <v>0:20</v>
      </c>
      <c r="H22" s="94">
        <f>I20</f>
        <v>0.46875</v>
      </c>
      <c r="I22" s="94">
        <f t="shared" ref="I22:I35" si="13">H22+G22</f>
        <v>0.4826388888888889</v>
      </c>
    </row>
    <row r="23" spans="1:9" ht="15" customHeight="1" x14ac:dyDescent="0.25">
      <c r="A23" s="3"/>
      <c r="B23" s="1" t="s">
        <v>46</v>
      </c>
      <c r="C23" s="53" t="s">
        <v>29</v>
      </c>
      <c r="D23" s="98"/>
      <c r="E23" s="97"/>
      <c r="F23" s="98"/>
      <c r="G23" s="98"/>
      <c r="H23" s="98"/>
      <c r="I23" s="98"/>
    </row>
    <row r="24" spans="1:9" ht="15" customHeight="1" x14ac:dyDescent="0.25">
      <c r="A24" s="3"/>
      <c r="B24" s="1" t="s">
        <v>47</v>
      </c>
      <c r="C24" s="53" t="s">
        <v>51</v>
      </c>
      <c r="D24" s="98"/>
      <c r="E24" s="97"/>
      <c r="F24" s="98"/>
      <c r="G24" s="98"/>
      <c r="H24" s="98"/>
      <c r="I24" s="98"/>
    </row>
    <row r="25" spans="1:9" ht="15" customHeight="1" x14ac:dyDescent="0.25">
      <c r="A25" s="3"/>
      <c r="B25" s="1" t="s">
        <v>48</v>
      </c>
      <c r="C25" s="53" t="s">
        <v>29</v>
      </c>
      <c r="D25" s="91"/>
      <c r="E25" s="29"/>
      <c r="F25" s="91"/>
      <c r="G25" s="91"/>
      <c r="H25" s="91"/>
      <c r="I25" s="91"/>
    </row>
    <row r="26" spans="1:9" ht="15" customHeight="1" x14ac:dyDescent="0.25">
      <c r="A26" s="3"/>
      <c r="B26" s="1" t="s">
        <v>9</v>
      </c>
      <c r="C26" s="34">
        <v>3</v>
      </c>
      <c r="D26" s="9">
        <v>3</v>
      </c>
      <c r="E26" s="40"/>
      <c r="F26" s="40">
        <v>20</v>
      </c>
      <c r="G26" s="21" t="str">
        <f t="shared" si="12"/>
        <v>0:20</v>
      </c>
      <c r="H26" s="22">
        <f>I22</f>
        <v>0.4826388888888889</v>
      </c>
      <c r="I26" s="22">
        <f t="shared" si="13"/>
        <v>0.49652777777777779</v>
      </c>
    </row>
    <row r="27" spans="1:9" ht="15" customHeight="1" x14ac:dyDescent="0.25">
      <c r="A27" s="3"/>
      <c r="B27" s="13" t="s">
        <v>13</v>
      </c>
      <c r="C27" s="34">
        <v>4</v>
      </c>
      <c r="D27" s="9">
        <v>4</v>
      </c>
      <c r="E27" s="9"/>
      <c r="F27" s="9">
        <v>20</v>
      </c>
      <c r="G27" s="7" t="str">
        <f t="shared" si="12"/>
        <v>0:20</v>
      </c>
      <c r="H27" s="8">
        <f t="shared" si="6"/>
        <v>0.49652777777777779</v>
      </c>
      <c r="I27" s="8">
        <f t="shared" si="13"/>
        <v>0.51041666666666663</v>
      </c>
    </row>
    <row r="28" spans="1:9" ht="15" customHeight="1" x14ac:dyDescent="0.25">
      <c r="A28" s="3"/>
      <c r="B28" s="13" t="s">
        <v>14</v>
      </c>
      <c r="C28" s="7">
        <v>5</v>
      </c>
      <c r="D28" s="9">
        <v>5</v>
      </c>
      <c r="E28" s="9"/>
      <c r="F28" s="9">
        <v>20</v>
      </c>
      <c r="G28" s="7" t="str">
        <f t="shared" si="12"/>
        <v>0:20</v>
      </c>
      <c r="H28" s="8">
        <f t="shared" si="6"/>
        <v>0.51041666666666663</v>
      </c>
      <c r="I28" s="8">
        <f t="shared" si="13"/>
        <v>0.52430555555555547</v>
      </c>
    </row>
    <row r="29" spans="1:9" ht="15" customHeight="1" x14ac:dyDescent="0.25">
      <c r="A29" s="3"/>
      <c r="B29" s="13" t="s">
        <v>58</v>
      </c>
      <c r="C29" s="7">
        <v>4</v>
      </c>
      <c r="D29" s="9">
        <v>4</v>
      </c>
      <c r="E29" s="9"/>
      <c r="F29" s="9">
        <v>20</v>
      </c>
      <c r="G29" s="7" t="str">
        <f t="shared" si="12"/>
        <v>0:20</v>
      </c>
      <c r="H29" s="8">
        <f t="shared" si="6"/>
        <v>0.52430555555555547</v>
      </c>
      <c r="I29" s="8">
        <f t="shared" si="13"/>
        <v>0.53819444444444431</v>
      </c>
    </row>
    <row r="30" spans="1:9" ht="15" customHeight="1" x14ac:dyDescent="0.25">
      <c r="A30" s="3"/>
      <c r="B30" s="13" t="s">
        <v>6</v>
      </c>
      <c r="C30" s="7">
        <v>4</v>
      </c>
      <c r="D30" s="9">
        <v>4</v>
      </c>
      <c r="E30" s="9"/>
      <c r="F30" s="9">
        <v>20</v>
      </c>
      <c r="G30" s="7" t="str">
        <f t="shared" si="12"/>
        <v>0:20</v>
      </c>
      <c r="H30" s="8">
        <f t="shared" si="6"/>
        <v>0.53819444444444431</v>
      </c>
      <c r="I30" s="8">
        <f t="shared" si="13"/>
        <v>0.55208333333333315</v>
      </c>
    </row>
    <row r="31" spans="1:9" ht="15" customHeight="1" thickBot="1" x14ac:dyDescent="0.3">
      <c r="A31" s="118"/>
      <c r="B31" s="119" t="s">
        <v>4</v>
      </c>
      <c r="C31" s="120">
        <v>5</v>
      </c>
      <c r="D31" s="121">
        <v>5</v>
      </c>
      <c r="E31" s="121"/>
      <c r="F31" s="121">
        <v>20</v>
      </c>
      <c r="G31" s="120" t="str">
        <f t="shared" si="12"/>
        <v>0:20</v>
      </c>
      <c r="H31" s="122">
        <f t="shared" si="6"/>
        <v>0.55208333333333315</v>
      </c>
      <c r="I31" s="122">
        <f t="shared" si="13"/>
        <v>0.56597222222222199</v>
      </c>
    </row>
    <row r="32" spans="1:9" ht="15" customHeight="1" x14ac:dyDescent="0.25">
      <c r="A32" s="116"/>
      <c r="B32" s="117" t="s">
        <v>24</v>
      </c>
      <c r="C32" s="40">
        <v>2</v>
      </c>
      <c r="D32" s="40">
        <v>2</v>
      </c>
      <c r="E32" s="49"/>
      <c r="F32" s="49">
        <v>10</v>
      </c>
      <c r="G32" s="51" t="str">
        <f t="shared" si="12"/>
        <v>0:10</v>
      </c>
      <c r="H32" s="69">
        <v>0.56597222222222221</v>
      </c>
      <c r="I32" s="69">
        <f t="shared" si="13"/>
        <v>0.57291666666666663</v>
      </c>
    </row>
    <row r="33" spans="1:9" ht="15" customHeight="1" x14ac:dyDescent="0.25">
      <c r="A33" s="3"/>
      <c r="B33" s="2" t="s">
        <v>40</v>
      </c>
      <c r="C33" s="52">
        <v>4</v>
      </c>
      <c r="D33" s="95">
        <v>5</v>
      </c>
      <c r="E33" s="42"/>
      <c r="F33" s="95">
        <v>10</v>
      </c>
      <c r="G33" s="90" t="str">
        <f t="shared" si="12"/>
        <v>0:10</v>
      </c>
      <c r="H33" s="94">
        <f t="shared" si="6"/>
        <v>0.57291666666666663</v>
      </c>
      <c r="I33" s="94">
        <f t="shared" si="13"/>
        <v>0.57986111111111105</v>
      </c>
    </row>
    <row r="34" spans="1:9" ht="15" customHeight="1" x14ac:dyDescent="0.25">
      <c r="A34" s="3"/>
      <c r="B34" s="2" t="s">
        <v>41</v>
      </c>
      <c r="C34" s="52">
        <v>1</v>
      </c>
      <c r="D34" s="91"/>
      <c r="E34" s="86"/>
      <c r="F34" s="91"/>
      <c r="G34" s="91"/>
      <c r="H34" s="91"/>
      <c r="I34" s="91"/>
    </row>
    <row r="35" spans="1:9" ht="15" customHeight="1" x14ac:dyDescent="0.25">
      <c r="A35" s="3"/>
      <c r="B35" s="2" t="s">
        <v>42</v>
      </c>
      <c r="C35" s="52">
        <v>6</v>
      </c>
      <c r="D35" s="95">
        <v>7</v>
      </c>
      <c r="E35" s="42"/>
      <c r="F35" s="95">
        <v>10</v>
      </c>
      <c r="G35" s="90" t="str">
        <f t="shared" si="12"/>
        <v>0:10</v>
      </c>
      <c r="H35" s="94">
        <f>I33</f>
        <v>0.57986111111111105</v>
      </c>
      <c r="I35" s="94">
        <f t="shared" si="13"/>
        <v>0.58680555555555547</v>
      </c>
    </row>
    <row r="36" spans="1:9" ht="15" customHeight="1" x14ac:dyDescent="0.25">
      <c r="A36" s="3"/>
      <c r="B36" s="2" t="s">
        <v>120</v>
      </c>
      <c r="C36" s="52">
        <v>1</v>
      </c>
      <c r="D36" s="91"/>
      <c r="E36" s="44"/>
      <c r="F36" s="91"/>
      <c r="G36" s="91"/>
      <c r="H36" s="91"/>
      <c r="I36" s="91"/>
    </row>
    <row r="37" spans="1:9" ht="15" customHeight="1" x14ac:dyDescent="0.25">
      <c r="A37" s="6"/>
      <c r="B37" s="1" t="s">
        <v>99</v>
      </c>
      <c r="C37" s="34" t="s">
        <v>20</v>
      </c>
      <c r="D37" s="9">
        <v>6</v>
      </c>
      <c r="E37" s="17"/>
      <c r="F37" s="37">
        <v>10</v>
      </c>
      <c r="G37" s="37" t="str">
        <f t="shared" ref="G37:G41" si="14">IF(F37&gt;60,1&amp;":"&amp; F37-60,0&amp;":"&amp;F37)</f>
        <v>0:10</v>
      </c>
      <c r="H37" s="38">
        <v>0.58680555555555558</v>
      </c>
      <c r="I37" s="38">
        <f t="shared" ref="I37:I41" si="15">H37+G37</f>
        <v>0.59375</v>
      </c>
    </row>
    <row r="38" spans="1:9" ht="15" customHeight="1" x14ac:dyDescent="0.25">
      <c r="A38" s="6"/>
      <c r="B38" s="1" t="s">
        <v>100</v>
      </c>
      <c r="C38" s="34" t="s">
        <v>19</v>
      </c>
      <c r="D38" s="9">
        <v>6</v>
      </c>
      <c r="E38" s="17"/>
      <c r="F38" s="37">
        <v>10</v>
      </c>
      <c r="G38" s="37" t="str">
        <f t="shared" si="14"/>
        <v>0:10</v>
      </c>
      <c r="H38" s="38">
        <f t="shared" ref="H38:H39" si="16">I37</f>
        <v>0.59375</v>
      </c>
      <c r="I38" s="38">
        <f t="shared" si="15"/>
        <v>0.60069444444444442</v>
      </c>
    </row>
    <row r="39" spans="1:9" ht="15" customHeight="1" x14ac:dyDescent="0.25">
      <c r="A39" s="6"/>
      <c r="B39" s="1" t="s">
        <v>100</v>
      </c>
      <c r="C39" s="34" t="s">
        <v>28</v>
      </c>
      <c r="D39" s="90">
        <v>6</v>
      </c>
      <c r="E39" s="41"/>
      <c r="F39" s="90">
        <v>10</v>
      </c>
      <c r="G39" s="90" t="str">
        <f t="shared" si="14"/>
        <v>0:10</v>
      </c>
      <c r="H39" s="94">
        <f t="shared" si="16"/>
        <v>0.60069444444444442</v>
      </c>
      <c r="I39" s="94">
        <f t="shared" si="15"/>
        <v>0.60763888888888884</v>
      </c>
    </row>
    <row r="40" spans="1:9" ht="15" customHeight="1" x14ac:dyDescent="0.25">
      <c r="A40" s="6"/>
      <c r="B40" s="1" t="s">
        <v>101</v>
      </c>
      <c r="C40" s="34" t="s">
        <v>29</v>
      </c>
      <c r="D40" s="91"/>
      <c r="E40" s="43"/>
      <c r="F40" s="91"/>
      <c r="G40" s="91"/>
      <c r="H40" s="91"/>
      <c r="I40" s="91"/>
    </row>
    <row r="41" spans="1:9" ht="15" customHeight="1" x14ac:dyDescent="0.25">
      <c r="A41" s="6"/>
      <c r="B41" s="1" t="s">
        <v>102</v>
      </c>
      <c r="C41" s="34" t="s">
        <v>20</v>
      </c>
      <c r="D41" s="90">
        <v>7</v>
      </c>
      <c r="E41" s="45"/>
      <c r="F41" s="90">
        <v>10</v>
      </c>
      <c r="G41" s="90" t="str">
        <f t="shared" si="14"/>
        <v>0:10</v>
      </c>
      <c r="H41" s="94">
        <v>0.60763888888888884</v>
      </c>
      <c r="I41" s="94">
        <f t="shared" si="15"/>
        <v>0.61458333333333326</v>
      </c>
    </row>
    <row r="42" spans="1:9" ht="15" customHeight="1" x14ac:dyDescent="0.25">
      <c r="A42" s="6"/>
      <c r="B42" s="1" t="s">
        <v>103</v>
      </c>
      <c r="C42" s="34" t="s">
        <v>29</v>
      </c>
      <c r="D42" s="91"/>
      <c r="E42" s="43"/>
      <c r="F42" s="91"/>
      <c r="G42" s="91"/>
      <c r="H42" s="91"/>
      <c r="I42" s="91"/>
    </row>
    <row r="43" spans="1:9" ht="15" customHeight="1" x14ac:dyDescent="0.25">
      <c r="A43" s="6"/>
      <c r="B43" s="1" t="s">
        <v>93</v>
      </c>
      <c r="C43" s="34" t="s">
        <v>121</v>
      </c>
      <c r="D43" s="33">
        <v>7</v>
      </c>
      <c r="E43" s="9"/>
      <c r="F43" s="9">
        <v>10</v>
      </c>
      <c r="G43" s="7" t="str">
        <f t="shared" ref="G43:G51" si="17">IF(F43&gt;60,1&amp;":"&amp; F43-60,0&amp;":"&amp;F43)</f>
        <v>0:10</v>
      </c>
      <c r="H43" s="8">
        <v>0.61458333333333337</v>
      </c>
      <c r="I43" s="8">
        <f t="shared" ref="I43:I51" si="18">H43+G43</f>
        <v>0.62152777777777779</v>
      </c>
    </row>
    <row r="44" spans="1:9" ht="15" customHeight="1" x14ac:dyDescent="0.25">
      <c r="A44" s="6"/>
      <c r="B44" s="1" t="s">
        <v>93</v>
      </c>
      <c r="C44" s="34" t="s">
        <v>122</v>
      </c>
      <c r="D44" s="33">
        <v>7</v>
      </c>
      <c r="E44" s="9"/>
      <c r="F44" s="9">
        <v>10</v>
      </c>
      <c r="G44" s="7" t="str">
        <f t="shared" si="17"/>
        <v>0:10</v>
      </c>
      <c r="H44" s="8">
        <f t="shared" ref="H44:H50" si="19">I43</f>
        <v>0.62152777777777779</v>
      </c>
      <c r="I44" s="8">
        <f t="shared" si="18"/>
        <v>0.62847222222222221</v>
      </c>
    </row>
    <row r="45" spans="1:9" ht="15" customHeight="1" x14ac:dyDescent="0.25">
      <c r="A45" s="6"/>
      <c r="B45" s="3" t="s">
        <v>94</v>
      </c>
      <c r="C45" s="34" t="s">
        <v>29</v>
      </c>
      <c r="D45" s="33">
        <v>1</v>
      </c>
      <c r="E45" s="9"/>
      <c r="F45" s="7">
        <v>10</v>
      </c>
      <c r="G45" s="7" t="str">
        <f t="shared" si="17"/>
        <v>0:10</v>
      </c>
      <c r="H45" s="8">
        <f t="shared" si="19"/>
        <v>0.62847222222222221</v>
      </c>
      <c r="I45" s="8">
        <f t="shared" si="18"/>
        <v>0.63541666666666663</v>
      </c>
    </row>
    <row r="46" spans="1:9" ht="15" customHeight="1" x14ac:dyDescent="0.25">
      <c r="A46" s="6"/>
      <c r="B46" s="1" t="s">
        <v>95</v>
      </c>
      <c r="C46" s="34" t="s">
        <v>35</v>
      </c>
      <c r="D46" s="33">
        <v>7</v>
      </c>
      <c r="E46" s="9"/>
      <c r="F46" s="9">
        <v>10</v>
      </c>
      <c r="G46" s="7" t="str">
        <f t="shared" si="17"/>
        <v>0:10</v>
      </c>
      <c r="H46" s="8">
        <f t="shared" si="19"/>
        <v>0.63541666666666663</v>
      </c>
      <c r="I46" s="8">
        <f t="shared" si="18"/>
        <v>0.64236111111111105</v>
      </c>
    </row>
    <row r="47" spans="1:9" ht="15" customHeight="1" x14ac:dyDescent="0.25">
      <c r="A47" s="6"/>
      <c r="B47" s="1" t="s">
        <v>96</v>
      </c>
      <c r="C47" s="34" t="s">
        <v>35</v>
      </c>
      <c r="D47" s="33">
        <v>7</v>
      </c>
      <c r="E47" s="9"/>
      <c r="F47" s="9">
        <v>10</v>
      </c>
      <c r="G47" s="7" t="str">
        <f t="shared" si="17"/>
        <v>0:10</v>
      </c>
      <c r="H47" s="8">
        <f t="shared" si="19"/>
        <v>0.64236111111111105</v>
      </c>
      <c r="I47" s="8">
        <f t="shared" si="18"/>
        <v>0.64930555555555547</v>
      </c>
    </row>
    <row r="48" spans="1:9" ht="15" customHeight="1" x14ac:dyDescent="0.25">
      <c r="A48" s="6"/>
      <c r="B48" s="1" t="s">
        <v>97</v>
      </c>
      <c r="C48" s="34" t="s">
        <v>33</v>
      </c>
      <c r="D48" s="33">
        <v>5</v>
      </c>
      <c r="E48" s="9"/>
      <c r="F48" s="9">
        <v>10</v>
      </c>
      <c r="G48" s="7" t="str">
        <f t="shared" si="17"/>
        <v>0:10</v>
      </c>
      <c r="H48" s="8">
        <f t="shared" si="19"/>
        <v>0.64930555555555547</v>
      </c>
      <c r="I48" s="8">
        <f t="shared" si="18"/>
        <v>0.65624999999999989</v>
      </c>
    </row>
    <row r="49" spans="1:9" ht="15" customHeight="1" x14ac:dyDescent="0.25">
      <c r="A49" s="6"/>
      <c r="B49" s="1" t="s">
        <v>98</v>
      </c>
      <c r="C49" s="34" t="s">
        <v>35</v>
      </c>
      <c r="D49" s="33">
        <v>7</v>
      </c>
      <c r="E49" s="9"/>
      <c r="F49" s="9">
        <v>10</v>
      </c>
      <c r="G49" s="7" t="str">
        <f t="shared" si="17"/>
        <v>0:10</v>
      </c>
      <c r="H49" s="8">
        <f t="shared" si="19"/>
        <v>0.65624999999999989</v>
      </c>
      <c r="I49" s="8">
        <f t="shared" si="18"/>
        <v>0.66319444444444431</v>
      </c>
    </row>
    <row r="50" spans="1:9" ht="15" customHeight="1" x14ac:dyDescent="0.25">
      <c r="A50" s="6"/>
      <c r="B50" s="1" t="s">
        <v>91</v>
      </c>
      <c r="C50" s="34" t="s">
        <v>33</v>
      </c>
      <c r="D50" s="7">
        <v>5</v>
      </c>
      <c r="E50" s="49"/>
      <c r="F50" s="9">
        <v>10</v>
      </c>
      <c r="G50" s="7" t="str">
        <f t="shared" si="17"/>
        <v>0:10</v>
      </c>
      <c r="H50" s="8">
        <f t="shared" si="19"/>
        <v>0.66319444444444431</v>
      </c>
      <c r="I50" s="8">
        <f t="shared" si="18"/>
        <v>0.67013888888888873</v>
      </c>
    </row>
    <row r="51" spans="1:9" ht="15" customHeight="1" x14ac:dyDescent="0.25">
      <c r="A51" s="6"/>
      <c r="B51" s="1" t="s">
        <v>87</v>
      </c>
      <c r="C51" s="34" t="s">
        <v>34</v>
      </c>
      <c r="D51" s="90">
        <v>4</v>
      </c>
      <c r="E51" s="41"/>
      <c r="F51" s="90">
        <v>10</v>
      </c>
      <c r="G51" s="90" t="str">
        <f t="shared" si="17"/>
        <v>0:10</v>
      </c>
      <c r="H51" s="94">
        <f>I50</f>
        <v>0.67013888888888873</v>
      </c>
      <c r="I51" s="94">
        <f t="shared" si="18"/>
        <v>0.67708333333333315</v>
      </c>
    </row>
    <row r="52" spans="1:9" ht="15" customHeight="1" x14ac:dyDescent="0.25">
      <c r="A52" s="6"/>
      <c r="B52" s="1" t="s">
        <v>92</v>
      </c>
      <c r="C52" s="34" t="s">
        <v>34</v>
      </c>
      <c r="D52" s="91"/>
      <c r="E52" s="43"/>
      <c r="F52" s="91"/>
      <c r="G52" s="91"/>
      <c r="H52" s="91"/>
      <c r="I52" s="91"/>
    </row>
    <row r="53" spans="1:9" ht="15" customHeight="1" x14ac:dyDescent="0.25">
      <c r="A53" s="6"/>
      <c r="B53" s="1" t="s">
        <v>36</v>
      </c>
      <c r="C53" s="34" t="s">
        <v>35</v>
      </c>
      <c r="D53" s="7">
        <v>7</v>
      </c>
      <c r="E53" s="40"/>
      <c r="F53" s="21">
        <v>10</v>
      </c>
      <c r="G53" s="7" t="str">
        <f t="shared" ref="G53" si="20">IF(F53&gt;60,1&amp;":"&amp; F53-60,0&amp;":"&amp;F53)</f>
        <v>0:10</v>
      </c>
      <c r="H53" s="8">
        <v>0.67708333333333337</v>
      </c>
      <c r="I53" s="8">
        <f t="shared" ref="I53" si="21">H53+G53</f>
        <v>0.68402777777777779</v>
      </c>
    </row>
    <row r="54" spans="1:9" ht="15" customHeight="1" x14ac:dyDescent="0.25">
      <c r="A54" s="6"/>
      <c r="B54" s="1" t="s">
        <v>37</v>
      </c>
      <c r="C54" s="34" t="s">
        <v>33</v>
      </c>
      <c r="D54" s="7">
        <v>5</v>
      </c>
      <c r="E54" s="9"/>
      <c r="F54" s="7">
        <v>10</v>
      </c>
      <c r="G54" s="7" t="str">
        <f>IF(F54&gt;60,1&amp;":"&amp; F54-60,0&amp;":"&amp;F54)</f>
        <v>0:10</v>
      </c>
      <c r="H54" s="38">
        <f>I53</f>
        <v>0.68402777777777779</v>
      </c>
      <c r="I54" s="38">
        <f>H54+G54</f>
        <v>0.69097222222222221</v>
      </c>
    </row>
    <row r="55" spans="1:9" ht="15" customHeight="1" x14ac:dyDescent="0.25">
      <c r="A55" s="6"/>
      <c r="B55" s="1" t="s">
        <v>54</v>
      </c>
      <c r="C55" s="34" t="s">
        <v>29</v>
      </c>
      <c r="D55" s="7">
        <v>1</v>
      </c>
      <c r="E55" s="9"/>
      <c r="F55" s="7">
        <v>10</v>
      </c>
      <c r="G55" s="7" t="str">
        <f t="shared" ref="G55:G62" si="22">IF(F55&gt;60,1&amp;":"&amp; F55-60,0&amp;":"&amp;F55)</f>
        <v>0:10</v>
      </c>
      <c r="H55" s="38">
        <v>0.70486111111111116</v>
      </c>
      <c r="I55" s="38">
        <f>H55+G55</f>
        <v>0.71180555555555558</v>
      </c>
    </row>
    <row r="56" spans="1:9" ht="15" customHeight="1" x14ac:dyDescent="0.25">
      <c r="A56" s="6"/>
      <c r="B56" s="1" t="s">
        <v>123</v>
      </c>
      <c r="C56" s="34" t="s">
        <v>29</v>
      </c>
      <c r="D56" s="7">
        <v>1</v>
      </c>
      <c r="E56" s="40"/>
      <c r="F56" s="21">
        <v>10</v>
      </c>
      <c r="G56" s="37" t="str">
        <f t="shared" si="22"/>
        <v>0:10</v>
      </c>
      <c r="H56" s="8">
        <f t="shared" ref="H56:H57" si="23">I55</f>
        <v>0.71180555555555558</v>
      </c>
      <c r="I56" s="8">
        <f t="shared" ref="I56:I57" si="24">H56+G56</f>
        <v>0.71875</v>
      </c>
    </row>
    <row r="57" spans="1:9" ht="15" customHeight="1" x14ac:dyDescent="0.25">
      <c r="A57" s="6"/>
      <c r="B57" s="1" t="s">
        <v>124</v>
      </c>
      <c r="C57" s="34" t="s">
        <v>29</v>
      </c>
      <c r="D57" s="7">
        <v>1</v>
      </c>
      <c r="E57" s="40"/>
      <c r="F57" s="21">
        <v>10</v>
      </c>
      <c r="G57" s="37" t="str">
        <f t="shared" si="22"/>
        <v>0:10</v>
      </c>
      <c r="H57" s="8">
        <f t="shared" si="23"/>
        <v>0.71875</v>
      </c>
      <c r="I57" s="8">
        <f t="shared" si="24"/>
        <v>0.72569444444444442</v>
      </c>
    </row>
    <row r="58" spans="1:9" ht="15" customHeight="1" x14ac:dyDescent="0.25">
      <c r="A58" s="6"/>
      <c r="B58" s="1" t="s">
        <v>59</v>
      </c>
      <c r="C58" s="34" t="s">
        <v>29</v>
      </c>
      <c r="D58" s="7">
        <v>1</v>
      </c>
      <c r="E58" s="40"/>
      <c r="F58" s="21">
        <v>10</v>
      </c>
      <c r="G58" s="37" t="str">
        <f t="shared" si="22"/>
        <v>0:10</v>
      </c>
      <c r="H58" s="8">
        <f t="shared" ref="H58:H59" si="25">I57</f>
        <v>0.72569444444444442</v>
      </c>
      <c r="I58" s="8">
        <f t="shared" ref="I58:I59" si="26">H58+G58</f>
        <v>0.73263888888888884</v>
      </c>
    </row>
    <row r="59" spans="1:9" ht="15" customHeight="1" x14ac:dyDescent="0.25">
      <c r="A59" s="6"/>
      <c r="B59" s="1" t="s">
        <v>60</v>
      </c>
      <c r="C59" s="34" t="s">
        <v>29</v>
      </c>
      <c r="D59" s="7">
        <v>1</v>
      </c>
      <c r="E59" s="40"/>
      <c r="F59" s="21">
        <v>10</v>
      </c>
      <c r="G59" s="37" t="str">
        <f t="shared" si="22"/>
        <v>0:10</v>
      </c>
      <c r="H59" s="8">
        <f t="shared" si="25"/>
        <v>0.73263888888888884</v>
      </c>
      <c r="I59" s="8">
        <f t="shared" si="26"/>
        <v>0.73958333333333326</v>
      </c>
    </row>
    <row r="60" spans="1:9" ht="15" customHeight="1" x14ac:dyDescent="0.25">
      <c r="A60" s="6"/>
      <c r="B60" s="1" t="s">
        <v>62</v>
      </c>
      <c r="C60" s="34" t="s">
        <v>55</v>
      </c>
      <c r="D60" s="7">
        <v>5</v>
      </c>
      <c r="E60" s="40"/>
      <c r="F60" s="21">
        <v>10</v>
      </c>
      <c r="G60" s="37" t="str">
        <f t="shared" si="22"/>
        <v>0:10</v>
      </c>
      <c r="H60" s="8">
        <f t="shared" ref="H60:H62" si="27">I59</f>
        <v>0.73958333333333326</v>
      </c>
      <c r="I60" s="8">
        <f t="shared" ref="I60:I62" si="28">H60+G60</f>
        <v>0.74652777777777768</v>
      </c>
    </row>
    <row r="61" spans="1:9" ht="15" customHeight="1" x14ac:dyDescent="0.25">
      <c r="A61" s="6"/>
      <c r="B61" s="1" t="s">
        <v>62</v>
      </c>
      <c r="C61" s="34" t="s">
        <v>61</v>
      </c>
      <c r="D61" s="7">
        <v>5</v>
      </c>
      <c r="E61" s="49"/>
      <c r="F61" s="51">
        <v>10</v>
      </c>
      <c r="G61" s="37" t="str">
        <f t="shared" si="22"/>
        <v>0:10</v>
      </c>
      <c r="H61" s="38">
        <f t="shared" si="27"/>
        <v>0.74652777777777768</v>
      </c>
      <c r="I61" s="38">
        <f t="shared" si="28"/>
        <v>0.7534722222222221</v>
      </c>
    </row>
    <row r="62" spans="1:9" ht="15" customHeight="1" x14ac:dyDescent="0.25">
      <c r="A62" s="6"/>
      <c r="B62" s="1" t="s">
        <v>62</v>
      </c>
      <c r="C62" s="34" t="s">
        <v>64</v>
      </c>
      <c r="D62" s="90">
        <v>5</v>
      </c>
      <c r="E62" s="41"/>
      <c r="F62" s="90">
        <v>10</v>
      </c>
      <c r="G62" s="90" t="str">
        <f t="shared" si="22"/>
        <v>0:10</v>
      </c>
      <c r="H62" s="94">
        <f t="shared" si="27"/>
        <v>0.7534722222222221</v>
      </c>
      <c r="I62" s="94">
        <f t="shared" si="28"/>
        <v>0.76041666666666652</v>
      </c>
    </row>
    <row r="63" spans="1:9" ht="15" customHeight="1" x14ac:dyDescent="0.25">
      <c r="A63" s="6"/>
      <c r="B63" s="1" t="s">
        <v>63</v>
      </c>
      <c r="C63" s="34" t="s">
        <v>29</v>
      </c>
      <c r="D63" s="91"/>
      <c r="E63" s="43"/>
      <c r="F63" s="91"/>
      <c r="G63" s="91"/>
      <c r="H63" s="91"/>
      <c r="I63" s="91"/>
    </row>
    <row r="64" spans="1:9" ht="15" customHeight="1" x14ac:dyDescent="0.25">
      <c r="A64" s="6"/>
      <c r="B64" s="1" t="s">
        <v>66</v>
      </c>
      <c r="C64" s="34" t="s">
        <v>22</v>
      </c>
      <c r="D64" s="7">
        <v>8</v>
      </c>
      <c r="E64" s="40"/>
      <c r="F64" s="21">
        <v>10</v>
      </c>
      <c r="G64" s="37" t="str">
        <f>IF(F64&gt;60,1&amp;":"&amp; F64-60,0&amp;":"&amp;F64)</f>
        <v>0:10</v>
      </c>
      <c r="H64" s="8">
        <v>0.76041666666666663</v>
      </c>
      <c r="I64" s="8">
        <f t="shared" ref="I64:I68" si="29">H64+G64</f>
        <v>0.76736111111111105</v>
      </c>
    </row>
    <row r="65" spans="1:9" ht="15" customHeight="1" x14ac:dyDescent="0.25">
      <c r="A65" s="6"/>
      <c r="B65" s="1" t="s">
        <v>67</v>
      </c>
      <c r="C65" s="34" t="s">
        <v>22</v>
      </c>
      <c r="D65" s="7">
        <v>8</v>
      </c>
      <c r="E65" s="40"/>
      <c r="F65" s="21">
        <v>10</v>
      </c>
      <c r="G65" s="7" t="str">
        <f>IF(F65&gt;60,1&amp;":"&amp; F65-60,0&amp;":"&amp;F65)</f>
        <v>0:10</v>
      </c>
      <c r="H65" s="8">
        <f t="shared" ref="H65" si="30">I64</f>
        <v>0.76736111111111105</v>
      </c>
      <c r="I65" s="8">
        <f t="shared" si="29"/>
        <v>0.77430555555555547</v>
      </c>
    </row>
    <row r="66" spans="1:9" ht="15" customHeight="1" x14ac:dyDescent="0.25">
      <c r="A66" s="6"/>
      <c r="B66" s="1" t="s">
        <v>68</v>
      </c>
      <c r="C66" s="34" t="s">
        <v>19</v>
      </c>
      <c r="D66" s="7">
        <v>6</v>
      </c>
      <c r="E66" s="40"/>
      <c r="F66" s="7">
        <v>10</v>
      </c>
      <c r="G66" s="7" t="str">
        <f>IF(F66&gt;60,1&amp;":"&amp; F66-60,0&amp;":"&amp;F66)</f>
        <v>0:10</v>
      </c>
      <c r="H66" s="8">
        <f>I65</f>
        <v>0.77430555555555547</v>
      </c>
      <c r="I66" s="8">
        <f t="shared" si="29"/>
        <v>0.78124999999999989</v>
      </c>
    </row>
    <row r="67" spans="1:9" ht="15" customHeight="1" x14ac:dyDescent="0.25">
      <c r="A67" s="6"/>
      <c r="B67" s="1" t="s">
        <v>68</v>
      </c>
      <c r="C67" s="34" t="s">
        <v>28</v>
      </c>
      <c r="D67" s="7">
        <v>5</v>
      </c>
      <c r="E67" s="40"/>
      <c r="F67" s="7">
        <v>10</v>
      </c>
      <c r="G67" s="7" t="str">
        <f>IF(F67&gt;60,1&amp;":"&amp; F67-60,0&amp;":"&amp;F67)</f>
        <v>0:10</v>
      </c>
      <c r="H67" s="8">
        <v>0.78125</v>
      </c>
      <c r="I67" s="8">
        <f t="shared" si="29"/>
        <v>0.78819444444444442</v>
      </c>
    </row>
    <row r="68" spans="1:9" ht="15" customHeight="1" x14ac:dyDescent="0.25">
      <c r="A68" s="6"/>
      <c r="B68" s="1" t="s">
        <v>69</v>
      </c>
      <c r="C68" s="34" t="s">
        <v>19</v>
      </c>
      <c r="D68" s="7">
        <v>6</v>
      </c>
      <c r="E68" s="49"/>
      <c r="F68" s="7">
        <v>10</v>
      </c>
      <c r="G68" s="7" t="str">
        <f>IF(F68&gt;60,1&amp;":"&amp; F68-60,0&amp;":"&amp;F68)</f>
        <v>0:10</v>
      </c>
      <c r="H68" s="8">
        <f t="shared" ref="H68" si="31">I67</f>
        <v>0.78819444444444442</v>
      </c>
      <c r="I68" s="8">
        <f t="shared" si="29"/>
        <v>0.79513888888888884</v>
      </c>
    </row>
    <row r="69" spans="1:9" ht="15" customHeight="1" x14ac:dyDescent="0.25">
      <c r="A69" s="6"/>
      <c r="B69" s="1" t="s">
        <v>69</v>
      </c>
      <c r="C69" s="34" t="s">
        <v>28</v>
      </c>
      <c r="D69" s="90">
        <v>6</v>
      </c>
      <c r="E69" s="41"/>
      <c r="F69" s="90">
        <v>10</v>
      </c>
      <c r="G69" s="90" t="str">
        <f>IF(F69&gt;60,1&amp;":"&amp; F69-60,0&amp;":"&amp;F69)</f>
        <v>0:10</v>
      </c>
      <c r="H69" s="94">
        <f t="shared" ref="H69" si="32">I68</f>
        <v>0.79513888888888884</v>
      </c>
      <c r="I69" s="94">
        <f t="shared" ref="I69" si="33">H69+G69</f>
        <v>0.80208333333333326</v>
      </c>
    </row>
    <row r="70" spans="1:9" ht="15" customHeight="1" x14ac:dyDescent="0.25">
      <c r="A70" s="6"/>
      <c r="B70" s="1" t="s">
        <v>70</v>
      </c>
      <c r="C70" s="34" t="s">
        <v>29</v>
      </c>
      <c r="D70" s="91"/>
      <c r="E70" s="43"/>
      <c r="F70" s="91"/>
      <c r="G70" s="91"/>
      <c r="H70" s="91"/>
      <c r="I70" s="91"/>
    </row>
    <row r="71" spans="1:9" ht="15" customHeight="1" x14ac:dyDescent="0.25">
      <c r="A71" s="6"/>
      <c r="B71" s="1" t="s">
        <v>71</v>
      </c>
      <c r="C71" s="34" t="s">
        <v>29</v>
      </c>
      <c r="D71" s="7">
        <v>1</v>
      </c>
      <c r="E71" s="9"/>
      <c r="F71" s="7">
        <v>10</v>
      </c>
      <c r="G71" s="7" t="str">
        <f t="shared" ref="G71:G78" si="34">IF(F71&gt;60,1&amp;":"&amp; F71-60,0&amp;":"&amp;F71)</f>
        <v>0:10</v>
      </c>
      <c r="H71" s="8">
        <v>0.80208333333333337</v>
      </c>
      <c r="I71" s="8">
        <f>H71+G71</f>
        <v>0.80902777777777779</v>
      </c>
    </row>
    <row r="72" spans="1:9" ht="15" customHeight="1" x14ac:dyDescent="0.25">
      <c r="A72" s="6"/>
      <c r="B72" s="1" t="s">
        <v>72</v>
      </c>
      <c r="C72" s="34" t="s">
        <v>33</v>
      </c>
      <c r="D72" s="7">
        <v>5</v>
      </c>
      <c r="E72" s="9"/>
      <c r="F72" s="7">
        <v>10</v>
      </c>
      <c r="G72" s="7" t="str">
        <f t="shared" si="34"/>
        <v>0:10</v>
      </c>
      <c r="H72" s="8">
        <f t="shared" ref="H72:H75" si="35">I71</f>
        <v>0.80902777777777779</v>
      </c>
      <c r="I72" s="8">
        <f t="shared" ref="I72:I75" si="36">H72+G72</f>
        <v>0.81597222222222221</v>
      </c>
    </row>
    <row r="73" spans="1:9" ht="15" customHeight="1" x14ac:dyDescent="0.25">
      <c r="A73" s="6"/>
      <c r="B73" s="1" t="s">
        <v>73</v>
      </c>
      <c r="C73" s="34" t="s">
        <v>33</v>
      </c>
      <c r="D73" s="7">
        <v>5</v>
      </c>
      <c r="E73" s="9"/>
      <c r="F73" s="7">
        <v>10</v>
      </c>
      <c r="G73" s="7" t="str">
        <f t="shared" si="34"/>
        <v>0:10</v>
      </c>
      <c r="H73" s="8">
        <f t="shared" si="35"/>
        <v>0.81597222222222221</v>
      </c>
      <c r="I73" s="8">
        <f t="shared" si="36"/>
        <v>0.82291666666666663</v>
      </c>
    </row>
    <row r="74" spans="1:9" ht="15" customHeight="1" x14ac:dyDescent="0.25">
      <c r="A74" s="6"/>
      <c r="B74" s="1" t="s">
        <v>74</v>
      </c>
      <c r="C74" s="34" t="s">
        <v>55</v>
      </c>
      <c r="D74" s="7">
        <v>5</v>
      </c>
      <c r="E74" s="9"/>
      <c r="F74" s="7">
        <v>10</v>
      </c>
      <c r="G74" s="7" t="str">
        <f t="shared" si="34"/>
        <v>0:10</v>
      </c>
      <c r="H74" s="8">
        <f t="shared" si="35"/>
        <v>0.82291666666666663</v>
      </c>
      <c r="I74" s="8">
        <f t="shared" si="36"/>
        <v>0.82986111111111105</v>
      </c>
    </row>
    <row r="75" spans="1:9" ht="15" customHeight="1" x14ac:dyDescent="0.25">
      <c r="A75" s="6"/>
      <c r="B75" s="1" t="s">
        <v>74</v>
      </c>
      <c r="C75" s="34" t="s">
        <v>56</v>
      </c>
      <c r="D75" s="7">
        <v>4</v>
      </c>
      <c r="E75" s="9"/>
      <c r="F75" s="7">
        <v>10</v>
      </c>
      <c r="G75" s="7" t="str">
        <f t="shared" si="34"/>
        <v>0:10</v>
      </c>
      <c r="H75" s="8">
        <f t="shared" si="35"/>
        <v>0.82986111111111105</v>
      </c>
      <c r="I75" s="8">
        <f t="shared" si="36"/>
        <v>0.83680555555555547</v>
      </c>
    </row>
    <row r="76" spans="1:9" ht="15" customHeight="1" x14ac:dyDescent="0.25">
      <c r="A76" s="6"/>
      <c r="B76" s="1" t="s">
        <v>75</v>
      </c>
      <c r="C76" s="34" t="s">
        <v>76</v>
      </c>
      <c r="D76" s="7">
        <v>3</v>
      </c>
      <c r="E76" s="9"/>
      <c r="F76" s="7">
        <v>10</v>
      </c>
      <c r="G76" s="7" t="str">
        <f t="shared" si="34"/>
        <v>0:10</v>
      </c>
      <c r="H76" s="8">
        <f t="shared" ref="H76" si="37">I75</f>
        <v>0.83680555555555547</v>
      </c>
      <c r="I76" s="8">
        <f t="shared" ref="I76" si="38">H76+G76</f>
        <v>0.84374999999999989</v>
      </c>
    </row>
    <row r="77" spans="1:9" ht="15" customHeight="1" x14ac:dyDescent="0.25">
      <c r="A77" s="6"/>
      <c r="B77" s="1" t="s">
        <v>77</v>
      </c>
      <c r="C77" s="34" t="s">
        <v>55</v>
      </c>
      <c r="D77" s="7">
        <v>5</v>
      </c>
      <c r="E77" s="9"/>
      <c r="F77" s="7">
        <v>10</v>
      </c>
      <c r="G77" s="7" t="str">
        <f t="shared" si="34"/>
        <v>0:10</v>
      </c>
      <c r="H77" s="8">
        <f t="shared" ref="H77:H78" si="39">I76</f>
        <v>0.84374999999999989</v>
      </c>
      <c r="I77" s="8">
        <f t="shared" ref="I77:I78" si="40">H77+G77</f>
        <v>0.85069444444444431</v>
      </c>
    </row>
    <row r="78" spans="1:9" ht="15" customHeight="1" x14ac:dyDescent="0.25">
      <c r="A78" s="6"/>
      <c r="B78" s="1" t="s">
        <v>77</v>
      </c>
      <c r="C78" s="34" t="s">
        <v>56</v>
      </c>
      <c r="D78" s="90">
        <v>5</v>
      </c>
      <c r="E78" s="41"/>
      <c r="F78" s="92">
        <v>10</v>
      </c>
      <c r="G78" s="90" t="str">
        <f t="shared" si="34"/>
        <v>0:10</v>
      </c>
      <c r="H78" s="94">
        <f t="shared" si="39"/>
        <v>0.85069444444444431</v>
      </c>
      <c r="I78" s="94">
        <f t="shared" si="40"/>
        <v>0.85763888888888873</v>
      </c>
    </row>
    <row r="79" spans="1:9" ht="15" customHeight="1" x14ac:dyDescent="0.25">
      <c r="A79" s="6"/>
      <c r="B79" s="1" t="s">
        <v>78</v>
      </c>
      <c r="C79" s="34" t="s">
        <v>29</v>
      </c>
      <c r="D79" s="91"/>
      <c r="E79" s="43"/>
      <c r="F79" s="93"/>
      <c r="G79" s="91"/>
      <c r="H79" s="91"/>
      <c r="I79" s="91"/>
    </row>
    <row r="80" spans="1:9" ht="15" customHeight="1" x14ac:dyDescent="0.25">
      <c r="A80" s="6"/>
      <c r="B80" s="10" t="s">
        <v>129</v>
      </c>
      <c r="C80" s="89"/>
      <c r="D80" s="25"/>
      <c r="E80" s="42"/>
      <c r="F80" s="25"/>
      <c r="G80" s="25"/>
      <c r="H80" s="26"/>
      <c r="I80" s="26"/>
    </row>
    <row r="81" spans="1:9" ht="15" customHeight="1" x14ac:dyDescent="0.25">
      <c r="A81" s="83"/>
      <c r="B81" s="84"/>
      <c r="C81" s="88"/>
      <c r="D81" s="85"/>
      <c r="E81" s="86"/>
      <c r="F81" s="85"/>
      <c r="G81" s="85"/>
      <c r="H81" s="87"/>
      <c r="I81" s="87"/>
    </row>
    <row r="83" spans="1:9" ht="15.75" x14ac:dyDescent="0.25">
      <c r="A83" s="78" t="s">
        <v>151</v>
      </c>
      <c r="B83" s="78"/>
      <c r="C83" s="78"/>
      <c r="D83" s="78"/>
      <c r="E83" s="78"/>
      <c r="F83" s="78"/>
      <c r="G83" s="78"/>
      <c r="H83" s="78"/>
      <c r="I83" s="78"/>
    </row>
    <row r="84" spans="1:9" ht="51" x14ac:dyDescent="0.25">
      <c r="A84" s="4"/>
      <c r="B84" s="50" t="s">
        <v>32</v>
      </c>
      <c r="C84" s="5" t="s">
        <v>15</v>
      </c>
      <c r="D84" s="5" t="s">
        <v>16</v>
      </c>
      <c r="E84" s="5"/>
      <c r="F84" s="5" t="s">
        <v>0</v>
      </c>
      <c r="G84" s="5" t="s">
        <v>1</v>
      </c>
      <c r="H84" s="5" t="s">
        <v>2</v>
      </c>
      <c r="I84" s="5" t="s">
        <v>3</v>
      </c>
    </row>
    <row r="85" spans="1:9" x14ac:dyDescent="0.25">
      <c r="A85" s="4"/>
      <c r="B85" s="10" t="s">
        <v>130</v>
      </c>
      <c r="C85" s="5"/>
      <c r="D85" s="5"/>
      <c r="E85" s="5"/>
      <c r="F85" s="5"/>
      <c r="G85" s="5"/>
      <c r="H85" s="5"/>
      <c r="I85" s="5"/>
    </row>
    <row r="86" spans="1:9" x14ac:dyDescent="0.25">
      <c r="A86" s="6"/>
      <c r="B86" s="14" t="s">
        <v>85</v>
      </c>
      <c r="C86" s="35" t="s">
        <v>19</v>
      </c>
      <c r="D86" s="7">
        <v>6</v>
      </c>
      <c r="E86" s="7"/>
      <c r="F86" s="7">
        <v>10</v>
      </c>
      <c r="G86" s="7" t="str">
        <f t="shared" ref="G86:G87" si="41">IF(F86&gt;60,1&amp;":"&amp; F86-60,0&amp;":"&amp;F86)</f>
        <v>0:10</v>
      </c>
      <c r="H86" s="67">
        <v>0.93402777777777779</v>
      </c>
      <c r="I86" s="8">
        <f t="shared" ref="I86:I87" si="42">H86+G86</f>
        <v>0.94097222222222221</v>
      </c>
    </row>
    <row r="87" spans="1:9" x14ac:dyDescent="0.25">
      <c r="A87" s="6"/>
      <c r="B87" s="14" t="s">
        <v>85</v>
      </c>
      <c r="C87" s="35" t="s">
        <v>28</v>
      </c>
      <c r="D87" s="7">
        <v>5</v>
      </c>
      <c r="E87" s="7"/>
      <c r="F87" s="7">
        <v>10</v>
      </c>
      <c r="G87" s="7" t="str">
        <f t="shared" si="41"/>
        <v>0:10</v>
      </c>
      <c r="H87" s="8">
        <f>I86</f>
        <v>0.94097222222222221</v>
      </c>
      <c r="I87" s="8">
        <f t="shared" si="42"/>
        <v>0.94791666666666663</v>
      </c>
    </row>
    <row r="88" spans="1:9" x14ac:dyDescent="0.25">
      <c r="A88" s="6"/>
      <c r="B88" s="10" t="s">
        <v>131</v>
      </c>
      <c r="C88" s="55"/>
      <c r="D88" s="25"/>
      <c r="E88" s="25"/>
      <c r="F88" s="25"/>
      <c r="G88" s="25"/>
      <c r="H88" s="26"/>
      <c r="I88" s="26"/>
    </row>
    <row r="90" spans="1:9" ht="15.75" x14ac:dyDescent="0.25">
      <c r="A90" s="78" t="s">
        <v>152</v>
      </c>
      <c r="B90" s="78"/>
      <c r="C90" s="78"/>
      <c r="D90" s="78"/>
      <c r="E90" s="78"/>
      <c r="F90" s="78"/>
      <c r="G90" s="78"/>
      <c r="H90" s="78"/>
      <c r="I90" s="78"/>
    </row>
    <row r="91" spans="1:9" ht="51" x14ac:dyDescent="0.25">
      <c r="A91" s="4"/>
      <c r="B91" s="50" t="s">
        <v>32</v>
      </c>
      <c r="C91" s="5" t="s">
        <v>15</v>
      </c>
      <c r="D91" s="5" t="s">
        <v>16</v>
      </c>
      <c r="E91" s="64"/>
      <c r="F91" s="64" t="s">
        <v>0</v>
      </c>
      <c r="G91" s="64" t="s">
        <v>1</v>
      </c>
      <c r="H91" s="64" t="s">
        <v>2</v>
      </c>
      <c r="I91" s="64" t="s">
        <v>3</v>
      </c>
    </row>
    <row r="92" spans="1:9" x14ac:dyDescent="0.25">
      <c r="A92" s="4"/>
      <c r="B92" s="10" t="s">
        <v>132</v>
      </c>
      <c r="C92" s="5"/>
      <c r="D92" s="73"/>
      <c r="E92" s="74"/>
      <c r="F92" s="75"/>
      <c r="G92" s="75"/>
      <c r="H92" s="75"/>
      <c r="I92" s="76"/>
    </row>
    <row r="93" spans="1:9" x14ac:dyDescent="0.25">
      <c r="A93" s="6"/>
      <c r="B93" s="79" t="s">
        <v>147</v>
      </c>
      <c r="C93" s="80">
        <v>1</v>
      </c>
      <c r="D93" s="106">
        <v>2</v>
      </c>
      <c r="E93" s="81"/>
      <c r="F93" s="106">
        <v>10</v>
      </c>
      <c r="G93" s="90" t="str">
        <f t="shared" ref="G93" si="43">IF(F93&gt;60,1&amp;":"&amp; F93-60,0&amp;":"&amp;F93)</f>
        <v>0:10</v>
      </c>
      <c r="H93" s="108">
        <v>0.55555555555555558</v>
      </c>
      <c r="I93" s="94">
        <f t="shared" ref="I93" si="44">H93+G93</f>
        <v>0.5625</v>
      </c>
    </row>
    <row r="94" spans="1:9" x14ac:dyDescent="0.25">
      <c r="A94" s="6"/>
      <c r="B94" s="79" t="s">
        <v>148</v>
      </c>
      <c r="C94" s="80">
        <v>1</v>
      </c>
      <c r="D94" s="91"/>
      <c r="E94" s="107"/>
      <c r="F94" s="91"/>
      <c r="G94" s="91"/>
      <c r="H94" s="91"/>
      <c r="I94" s="91"/>
    </row>
    <row r="95" spans="1:9" x14ac:dyDescent="0.25">
      <c r="A95" s="6"/>
      <c r="B95" s="13" t="s">
        <v>82</v>
      </c>
      <c r="C95" s="16">
        <v>1</v>
      </c>
      <c r="D95" s="96">
        <v>6</v>
      </c>
      <c r="E95" s="24"/>
      <c r="F95" s="90">
        <v>10</v>
      </c>
      <c r="G95" s="90" t="str">
        <f t="shared" ref="G95" si="45">IF(F95&gt;60,1&amp;":"&amp; F95-60,0&amp;":"&amp;F95)</f>
        <v>0:10</v>
      </c>
      <c r="H95" s="108">
        <v>0.5625</v>
      </c>
      <c r="I95" s="94">
        <f t="shared" ref="I95" si="46">H95+G95</f>
        <v>0.56944444444444442</v>
      </c>
    </row>
    <row r="96" spans="1:9" x14ac:dyDescent="0.25">
      <c r="A96" s="6"/>
      <c r="B96" s="13" t="s">
        <v>83</v>
      </c>
      <c r="C96" s="16">
        <v>5</v>
      </c>
      <c r="D96" s="91"/>
      <c r="E96" s="30"/>
      <c r="F96" s="91"/>
      <c r="G96" s="91"/>
      <c r="H96" s="91"/>
      <c r="I96" s="91"/>
    </row>
    <row r="97" spans="1:9" x14ac:dyDescent="0.25">
      <c r="A97" s="6"/>
      <c r="B97" s="15" t="s">
        <v>84</v>
      </c>
      <c r="C97" s="11">
        <v>5</v>
      </c>
      <c r="D97" s="11">
        <v>5</v>
      </c>
      <c r="E97" s="20"/>
      <c r="F97" s="21">
        <v>10</v>
      </c>
      <c r="G97" s="21" t="str">
        <f t="shared" ref="G97" si="47">IF(F97&gt;60,1&amp;":"&amp; F97-60,0&amp;":"&amp;F97)</f>
        <v>0:10</v>
      </c>
      <c r="H97" s="65">
        <v>0.56944444444444442</v>
      </c>
      <c r="I97" s="46">
        <f t="shared" ref="I97" si="48">H97+G97</f>
        <v>0.57638888888888884</v>
      </c>
    </row>
    <row r="98" spans="1:9" x14ac:dyDescent="0.25">
      <c r="A98" s="6"/>
      <c r="B98" s="10" t="s">
        <v>133</v>
      </c>
      <c r="C98" s="23"/>
      <c r="D98" s="24"/>
      <c r="E98" s="24"/>
      <c r="F98" s="25"/>
      <c r="G98" s="25"/>
      <c r="H98" s="66"/>
      <c r="I98" s="26"/>
    </row>
    <row r="100" spans="1:9" ht="51" x14ac:dyDescent="0.25">
      <c r="A100" s="4"/>
      <c r="B100" s="50" t="s">
        <v>32</v>
      </c>
      <c r="C100" s="5" t="s">
        <v>15</v>
      </c>
      <c r="D100" s="5" t="s">
        <v>16</v>
      </c>
      <c r="E100" s="5"/>
      <c r="F100" s="5" t="s">
        <v>0</v>
      </c>
      <c r="G100" s="5" t="s">
        <v>1</v>
      </c>
      <c r="H100" s="5" t="s">
        <v>2</v>
      </c>
      <c r="I100" s="5" t="s">
        <v>3</v>
      </c>
    </row>
    <row r="101" spans="1:9" x14ac:dyDescent="0.25">
      <c r="A101" s="3"/>
      <c r="B101" s="10" t="s">
        <v>134</v>
      </c>
      <c r="C101" s="9"/>
      <c r="D101" s="9"/>
      <c r="E101" s="9"/>
      <c r="F101" s="9"/>
      <c r="G101" s="9"/>
      <c r="H101" s="9"/>
      <c r="I101" s="9"/>
    </row>
    <row r="102" spans="1:9" x14ac:dyDescent="0.25">
      <c r="A102" s="6"/>
      <c r="B102" s="1" t="s">
        <v>57</v>
      </c>
      <c r="C102" s="54" t="s">
        <v>76</v>
      </c>
      <c r="D102" s="60">
        <v>5</v>
      </c>
      <c r="E102" s="60"/>
      <c r="F102" s="9">
        <v>10</v>
      </c>
      <c r="G102" s="7" t="str">
        <f>IF(F102&gt;60,1&amp;":"&amp; F102-60,0&amp;":"&amp;F102)</f>
        <v>0:10</v>
      </c>
      <c r="H102" s="8">
        <v>0.75694444444444442</v>
      </c>
      <c r="I102" s="8">
        <f>H102+G102</f>
        <v>0.76388888888888884</v>
      </c>
    </row>
    <row r="103" spans="1:9" x14ac:dyDescent="0.25">
      <c r="A103" s="59"/>
      <c r="B103" s="1" t="s">
        <v>125</v>
      </c>
      <c r="C103" s="35" t="s">
        <v>55</v>
      </c>
      <c r="D103" s="60">
        <v>5</v>
      </c>
      <c r="E103" s="60"/>
      <c r="F103" s="7">
        <v>10</v>
      </c>
      <c r="G103" s="7" t="str">
        <f>IF(F103&gt;60,1&amp;":"&amp; F103-60,0&amp;":"&amp;F103)</f>
        <v>0:10</v>
      </c>
      <c r="H103" s="8">
        <v>0.76388888888888884</v>
      </c>
      <c r="I103" s="8">
        <f>H103+G103</f>
        <v>0.77083333333333326</v>
      </c>
    </row>
    <row r="104" spans="1:9" x14ac:dyDescent="0.25">
      <c r="A104" s="59"/>
      <c r="B104" s="1" t="s">
        <v>125</v>
      </c>
      <c r="C104" s="35" t="s">
        <v>56</v>
      </c>
      <c r="D104" s="60">
        <v>4</v>
      </c>
      <c r="E104" s="60"/>
      <c r="F104" s="17">
        <v>10</v>
      </c>
      <c r="G104" s="37" t="str">
        <f>IF(F104&gt;60,1&amp;":"&amp; F104-60,0&amp;":"&amp;F104)</f>
        <v>0:10</v>
      </c>
      <c r="H104" s="38">
        <f>I103</f>
        <v>0.77083333333333326</v>
      </c>
      <c r="I104" s="38">
        <f>H104+G104</f>
        <v>0.77777777777777768</v>
      </c>
    </row>
    <row r="105" spans="1:9" x14ac:dyDescent="0.25">
      <c r="A105" s="59"/>
      <c r="B105" s="1" t="s">
        <v>86</v>
      </c>
      <c r="C105" s="34" t="s">
        <v>55</v>
      </c>
      <c r="D105" s="33">
        <v>5</v>
      </c>
      <c r="E105" s="7"/>
      <c r="F105" s="7">
        <v>10</v>
      </c>
      <c r="G105" s="7" t="str">
        <f>IF(F105&gt;60,1&amp;":"&amp; F105-60,0&amp;":"&amp;F105)</f>
        <v>0:10</v>
      </c>
      <c r="H105" s="8">
        <v>0.77777777777777779</v>
      </c>
      <c r="I105" s="8">
        <f>H105+G105</f>
        <v>0.78472222222222221</v>
      </c>
    </row>
    <row r="106" spans="1:9" x14ac:dyDescent="0.25">
      <c r="A106" s="59"/>
      <c r="B106" s="1" t="s">
        <v>86</v>
      </c>
      <c r="C106" s="34" t="s">
        <v>56</v>
      </c>
      <c r="D106" s="48">
        <v>4</v>
      </c>
      <c r="E106" s="61"/>
      <c r="F106" s="17">
        <v>10</v>
      </c>
      <c r="G106" s="37" t="str">
        <f>IF(F106&gt;60,1&amp;":"&amp; F106-60,0&amp;":"&amp;F106)</f>
        <v>0:10</v>
      </c>
      <c r="H106" s="38">
        <f>I105</f>
        <v>0.78472222222222221</v>
      </c>
      <c r="I106" s="38">
        <f>H106+G106</f>
        <v>0.79166666666666663</v>
      </c>
    </row>
    <row r="107" spans="1:9" x14ac:dyDescent="0.25">
      <c r="A107" s="59"/>
      <c r="B107" s="82" t="s">
        <v>80</v>
      </c>
      <c r="C107" s="80">
        <v>1</v>
      </c>
      <c r="D107" s="110">
        <v>2</v>
      </c>
      <c r="E107" s="62"/>
      <c r="F107" s="90">
        <v>15</v>
      </c>
      <c r="G107" s="90" t="str">
        <f t="shared" ref="G107" si="49">IF(F107&gt;60,1&amp;":"&amp; F107-60,0&amp;":"&amp;F107)</f>
        <v>0:15</v>
      </c>
      <c r="H107" s="94">
        <v>0.79166666666666663</v>
      </c>
      <c r="I107" s="94">
        <f t="shared" ref="I107" si="50">H107+G107</f>
        <v>0.80208333333333326</v>
      </c>
    </row>
    <row r="108" spans="1:9" x14ac:dyDescent="0.25">
      <c r="A108" s="59"/>
      <c r="B108" s="82" t="s">
        <v>81</v>
      </c>
      <c r="C108" s="80">
        <v>1</v>
      </c>
      <c r="D108" s="91"/>
      <c r="E108" s="63"/>
      <c r="F108" s="109"/>
      <c r="G108" s="109"/>
      <c r="H108" s="109"/>
      <c r="I108" s="109"/>
    </row>
    <row r="109" spans="1:9" x14ac:dyDescent="0.25">
      <c r="A109" s="59"/>
      <c r="B109" s="10" t="s">
        <v>149</v>
      </c>
      <c r="C109" s="55"/>
      <c r="D109" s="62"/>
      <c r="E109" s="62"/>
      <c r="F109" s="42"/>
      <c r="G109" s="25"/>
      <c r="H109" s="26"/>
      <c r="I109" s="26"/>
    </row>
    <row r="110" spans="1:9" x14ac:dyDescent="0.25">
      <c r="A110" s="123"/>
      <c r="B110" s="124"/>
      <c r="C110" s="125"/>
      <c r="D110" s="126"/>
      <c r="E110" s="126"/>
      <c r="F110" s="86"/>
      <c r="G110" s="85"/>
      <c r="H110" s="87"/>
      <c r="I110" s="87"/>
    </row>
    <row r="111" spans="1:9" ht="51" x14ac:dyDescent="0.25">
      <c r="A111" s="4"/>
      <c r="B111" s="50" t="s">
        <v>32</v>
      </c>
      <c r="C111" s="5" t="s">
        <v>15</v>
      </c>
      <c r="D111" s="5" t="s">
        <v>16</v>
      </c>
      <c r="E111" s="5"/>
      <c r="F111" s="5" t="s">
        <v>0</v>
      </c>
      <c r="G111" s="5" t="s">
        <v>1</v>
      </c>
      <c r="H111" s="5" t="s">
        <v>2</v>
      </c>
      <c r="I111" s="5" t="s">
        <v>3</v>
      </c>
    </row>
    <row r="112" spans="1:9" x14ac:dyDescent="0.25">
      <c r="A112" s="4"/>
      <c r="B112" s="10" t="s">
        <v>135</v>
      </c>
      <c r="C112" s="5"/>
      <c r="D112" s="64"/>
      <c r="E112" s="64"/>
      <c r="F112" s="64"/>
      <c r="G112" s="64"/>
      <c r="H112" s="64"/>
      <c r="I112" s="64"/>
    </row>
    <row r="113" spans="1:9" x14ac:dyDescent="0.25">
      <c r="A113" s="59"/>
      <c r="B113" s="13" t="s">
        <v>88</v>
      </c>
      <c r="C113" s="11">
        <v>5</v>
      </c>
      <c r="D113" s="61">
        <v>5</v>
      </c>
      <c r="E113" s="61"/>
      <c r="F113" s="37">
        <v>10</v>
      </c>
      <c r="G113" s="37" t="str">
        <f t="shared" ref="G113:G114" si="51">IF(F113&gt;60,1&amp;":"&amp; F113-60,0&amp;":"&amp;F113)</f>
        <v>0:10</v>
      </c>
      <c r="H113" s="38">
        <v>0.93402777777777779</v>
      </c>
      <c r="I113" s="38">
        <f t="shared" ref="I113:I114" si="52">H113+G113</f>
        <v>0.94097222222222221</v>
      </c>
    </row>
    <row r="114" spans="1:9" x14ac:dyDescent="0.25">
      <c r="A114" s="59"/>
      <c r="B114" s="47" t="s">
        <v>89</v>
      </c>
      <c r="C114" s="16">
        <v>2</v>
      </c>
      <c r="D114" s="96">
        <v>4</v>
      </c>
      <c r="E114" s="68"/>
      <c r="F114" s="95">
        <v>10</v>
      </c>
      <c r="G114" s="90" t="str">
        <f t="shared" si="51"/>
        <v>0:10</v>
      </c>
      <c r="H114" s="94">
        <f t="shared" ref="H114" si="53">I113</f>
        <v>0.94097222222222221</v>
      </c>
      <c r="I114" s="94">
        <f t="shared" si="52"/>
        <v>0.94791666666666663</v>
      </c>
    </row>
    <row r="115" spans="1:9" x14ac:dyDescent="0.25">
      <c r="A115" s="59"/>
      <c r="B115" s="77" t="s">
        <v>90</v>
      </c>
      <c r="C115" s="23">
        <v>2</v>
      </c>
      <c r="D115" s="127"/>
      <c r="E115" s="123"/>
      <c r="F115" s="127"/>
      <c r="G115" s="127"/>
      <c r="H115" s="127"/>
      <c r="I115" s="127"/>
    </row>
    <row r="116" spans="1:9" x14ac:dyDescent="0.25">
      <c r="A116" s="59"/>
      <c r="B116" s="10" t="s">
        <v>136</v>
      </c>
      <c r="C116" s="23"/>
      <c r="D116" s="68"/>
      <c r="E116" s="68"/>
      <c r="F116" s="42"/>
      <c r="G116" s="25"/>
      <c r="H116" s="26"/>
      <c r="I116" s="26"/>
    </row>
    <row r="117" spans="1:9" x14ac:dyDescent="0.25">
      <c r="A117" s="123"/>
      <c r="B117" s="124"/>
      <c r="C117" s="125"/>
      <c r="D117" s="126"/>
      <c r="E117" s="126"/>
      <c r="F117" s="86"/>
      <c r="G117" s="85"/>
      <c r="H117" s="87"/>
      <c r="I117" s="87"/>
    </row>
    <row r="118" spans="1:9" ht="15.75" x14ac:dyDescent="0.25">
      <c r="A118" s="78" t="s">
        <v>153</v>
      </c>
      <c r="B118" s="78"/>
      <c r="C118" s="78"/>
      <c r="D118" s="78"/>
      <c r="E118" s="78"/>
      <c r="F118" s="78"/>
      <c r="G118" s="78"/>
      <c r="H118" s="78"/>
      <c r="I118" s="78"/>
    </row>
    <row r="119" spans="1:9" ht="51" x14ac:dyDescent="0.25">
      <c r="A119" s="4"/>
      <c r="B119" s="50" t="s">
        <v>32</v>
      </c>
      <c r="C119" s="5" t="s">
        <v>15</v>
      </c>
      <c r="D119" s="5" t="s">
        <v>16</v>
      </c>
      <c r="E119" s="64"/>
      <c r="F119" s="64" t="s">
        <v>0</v>
      </c>
      <c r="G119" s="64" t="s">
        <v>1</v>
      </c>
      <c r="H119" s="64" t="s">
        <v>2</v>
      </c>
      <c r="I119" s="64" t="s">
        <v>3</v>
      </c>
    </row>
    <row r="120" spans="1:9" ht="15.75" x14ac:dyDescent="0.25">
      <c r="A120" s="71"/>
      <c r="B120" s="10" t="s">
        <v>79</v>
      </c>
      <c r="C120" s="71"/>
      <c r="D120" s="71"/>
      <c r="E120" s="71"/>
      <c r="F120" s="71"/>
      <c r="G120" s="71"/>
      <c r="H120" s="71"/>
      <c r="I120" s="71"/>
    </row>
    <row r="121" spans="1:9" ht="15.75" x14ac:dyDescent="0.25">
      <c r="A121" s="71"/>
      <c r="B121" s="10" t="s">
        <v>137</v>
      </c>
      <c r="C121" s="7"/>
      <c r="D121" s="7"/>
      <c r="E121" s="7"/>
      <c r="F121" s="7"/>
      <c r="G121" s="7"/>
      <c r="H121" s="7"/>
      <c r="I121" s="7"/>
    </row>
    <row r="122" spans="1:9" ht="15.75" x14ac:dyDescent="0.25">
      <c r="A122" s="71"/>
      <c r="B122" s="72" t="s">
        <v>108</v>
      </c>
      <c r="C122" s="7">
        <v>1</v>
      </c>
      <c r="D122" s="7"/>
      <c r="E122" s="7"/>
      <c r="F122" s="7">
        <v>10</v>
      </c>
      <c r="G122" s="7" t="str">
        <f t="shared" ref="G122:G124" si="54">IF(F122&gt;60,1&amp;":"&amp; F122-60,0&amp;":"&amp;F122)</f>
        <v>0:10</v>
      </c>
      <c r="H122" s="67">
        <v>0.35416666666666669</v>
      </c>
      <c r="I122" s="8">
        <f t="shared" ref="I122:I124" si="55">H122+G122</f>
        <v>0.3611111111111111</v>
      </c>
    </row>
    <row r="123" spans="1:9" ht="15.75" x14ac:dyDescent="0.25">
      <c r="A123" s="71"/>
      <c r="B123" s="72" t="s">
        <v>109</v>
      </c>
      <c r="C123" s="7">
        <v>1</v>
      </c>
      <c r="D123" s="7"/>
      <c r="E123" s="7"/>
      <c r="F123" s="9">
        <v>10</v>
      </c>
      <c r="G123" s="7" t="str">
        <f t="shared" si="54"/>
        <v>0:10</v>
      </c>
      <c r="H123" s="8">
        <f>I122</f>
        <v>0.3611111111111111</v>
      </c>
      <c r="I123" s="8">
        <f t="shared" si="55"/>
        <v>0.36805555555555552</v>
      </c>
    </row>
    <row r="124" spans="1:9" ht="15.75" x14ac:dyDescent="0.25">
      <c r="A124" s="71"/>
      <c r="B124" s="2" t="s">
        <v>31</v>
      </c>
      <c r="C124" s="9">
        <v>1</v>
      </c>
      <c r="D124" s="9"/>
      <c r="E124" s="9"/>
      <c r="F124" s="9">
        <v>10</v>
      </c>
      <c r="G124" s="7" t="str">
        <f t="shared" si="54"/>
        <v>0:10</v>
      </c>
      <c r="H124" s="8">
        <f t="shared" ref="H124" si="56">I123</f>
        <v>0.36805555555555552</v>
      </c>
      <c r="I124" s="8">
        <f t="shared" si="55"/>
        <v>0.37499999999999994</v>
      </c>
    </row>
    <row r="125" spans="1:9" ht="15.75" x14ac:dyDescent="0.25">
      <c r="A125" s="71"/>
      <c r="B125" s="1" t="s">
        <v>38</v>
      </c>
      <c r="C125" s="53" t="s">
        <v>33</v>
      </c>
      <c r="D125" s="90">
        <v>6</v>
      </c>
      <c r="E125" s="42"/>
      <c r="F125" s="90">
        <v>10</v>
      </c>
      <c r="G125" s="90" t="str">
        <f>IF(F125&gt;60,1&amp;":"&amp; F125-60,0&amp;":"&amp;F125)</f>
        <v>0:10</v>
      </c>
      <c r="H125" s="94">
        <f>I124</f>
        <v>0.37499999999999994</v>
      </c>
      <c r="I125" s="94">
        <f>H125+G125</f>
        <v>0.38194444444444436</v>
      </c>
    </row>
    <row r="126" spans="1:9" ht="15.75" x14ac:dyDescent="0.25">
      <c r="A126" s="71"/>
      <c r="B126" s="1" t="s">
        <v>39</v>
      </c>
      <c r="C126" s="53" t="s">
        <v>29</v>
      </c>
      <c r="D126" s="91"/>
      <c r="E126" s="86"/>
      <c r="F126" s="91"/>
      <c r="G126" s="91"/>
      <c r="H126" s="91"/>
      <c r="I126" s="91"/>
    </row>
    <row r="127" spans="1:9" ht="15.75" x14ac:dyDescent="0.25">
      <c r="A127" s="71"/>
      <c r="B127" s="1" t="s">
        <v>52</v>
      </c>
      <c r="C127" s="53" t="s">
        <v>53</v>
      </c>
      <c r="D127" s="90">
        <v>5</v>
      </c>
      <c r="E127" s="42"/>
      <c r="F127" s="90">
        <v>10</v>
      </c>
      <c r="G127" s="90" t="str">
        <f>IF(F127&gt;60,1&amp;":"&amp; F127-60,0&amp;":"&amp;F127)</f>
        <v>0:10</v>
      </c>
      <c r="H127" s="94">
        <v>0.38194444444444442</v>
      </c>
      <c r="I127" s="94">
        <f>H127+G127</f>
        <v>0.38888888888888884</v>
      </c>
    </row>
    <row r="128" spans="1:9" ht="15.75" x14ac:dyDescent="0.25">
      <c r="A128" s="71"/>
      <c r="B128" s="1" t="s">
        <v>65</v>
      </c>
      <c r="C128" s="53" t="s">
        <v>29</v>
      </c>
      <c r="D128" s="91"/>
      <c r="E128" s="44"/>
      <c r="F128" s="91"/>
      <c r="G128" s="91"/>
      <c r="H128" s="91"/>
      <c r="I128" s="91"/>
    </row>
    <row r="129" spans="1:9" ht="15.75" x14ac:dyDescent="0.25">
      <c r="A129" s="71"/>
      <c r="B129" s="10" t="s">
        <v>138</v>
      </c>
      <c r="C129" s="89"/>
      <c r="D129" s="25"/>
      <c r="E129" s="42"/>
      <c r="F129" s="25"/>
      <c r="G129" s="25"/>
      <c r="H129" s="26"/>
      <c r="I129" s="26"/>
    </row>
    <row r="131" spans="1:9" ht="51" x14ac:dyDescent="0.25">
      <c r="A131" s="4"/>
      <c r="B131" s="50" t="s">
        <v>32</v>
      </c>
      <c r="C131" s="5" t="s">
        <v>15</v>
      </c>
      <c r="D131" s="5" t="s">
        <v>16</v>
      </c>
      <c r="E131" s="64"/>
      <c r="F131" s="64" t="s">
        <v>0</v>
      </c>
      <c r="G131" s="64" t="s">
        <v>1</v>
      </c>
      <c r="H131" s="64" t="s">
        <v>2</v>
      </c>
      <c r="I131" s="64" t="s">
        <v>3</v>
      </c>
    </row>
    <row r="132" spans="1:9" x14ac:dyDescent="0.25">
      <c r="A132" s="4"/>
      <c r="B132" s="10" t="s">
        <v>139</v>
      </c>
      <c r="C132" s="5"/>
      <c r="D132" s="73"/>
      <c r="E132" s="74"/>
      <c r="F132" s="75"/>
      <c r="G132" s="75"/>
      <c r="H132" s="75"/>
      <c r="I132" s="76"/>
    </row>
    <row r="133" spans="1:9" x14ac:dyDescent="0.25">
      <c r="A133" s="6"/>
      <c r="B133" s="14" t="s">
        <v>104</v>
      </c>
      <c r="C133" s="54" t="s">
        <v>20</v>
      </c>
      <c r="D133" s="90">
        <v>7</v>
      </c>
      <c r="E133" s="25"/>
      <c r="F133" s="90">
        <v>10</v>
      </c>
      <c r="G133" s="90" t="str">
        <f t="shared" ref="G133" si="57">IF(F133&gt;60,1&amp;":"&amp; F133-60,0&amp;":"&amp;F133)</f>
        <v>0:10</v>
      </c>
      <c r="H133" s="108">
        <v>0.50694444444444442</v>
      </c>
      <c r="I133" s="94">
        <f t="shared" ref="I133" si="58">H133+G133</f>
        <v>0.51388888888888884</v>
      </c>
    </row>
    <row r="134" spans="1:9" x14ac:dyDescent="0.25">
      <c r="A134" s="6"/>
      <c r="B134" s="14" t="s">
        <v>105</v>
      </c>
      <c r="C134" s="54" t="s">
        <v>29</v>
      </c>
      <c r="D134" s="91"/>
      <c r="E134" s="85"/>
      <c r="F134" s="91"/>
      <c r="G134" s="91"/>
      <c r="H134" s="91"/>
      <c r="I134" s="91"/>
    </row>
    <row r="135" spans="1:9" x14ac:dyDescent="0.25">
      <c r="A135" s="6"/>
      <c r="B135" s="14" t="s">
        <v>107</v>
      </c>
      <c r="C135" s="35">
        <v>1</v>
      </c>
      <c r="D135" s="11">
        <v>1</v>
      </c>
      <c r="E135" s="11"/>
      <c r="F135" s="7">
        <v>10</v>
      </c>
      <c r="G135" s="7" t="str">
        <f t="shared" ref="G135:G137" si="59">IF(F135&gt;60,1&amp;":"&amp; F135-60,0&amp;":"&amp;F135)</f>
        <v>0:10</v>
      </c>
      <c r="H135" s="67">
        <v>0.51388888888888884</v>
      </c>
      <c r="I135" s="8">
        <f t="shared" ref="I135:I137" si="60">H135+G135</f>
        <v>0.52083333333333326</v>
      </c>
    </row>
    <row r="136" spans="1:9" x14ac:dyDescent="0.25">
      <c r="A136" s="6"/>
      <c r="B136" s="14" t="s">
        <v>106</v>
      </c>
      <c r="C136" s="35" t="s">
        <v>121</v>
      </c>
      <c r="D136" s="11">
        <v>7</v>
      </c>
      <c r="E136" s="7"/>
      <c r="F136" s="21">
        <v>10</v>
      </c>
      <c r="G136" s="21" t="str">
        <f t="shared" si="59"/>
        <v>0:10</v>
      </c>
      <c r="H136" s="12">
        <f t="shared" ref="H136:H137" si="61">I135</f>
        <v>0.52083333333333326</v>
      </c>
      <c r="I136" s="8">
        <f t="shared" si="60"/>
        <v>0.52777777777777768</v>
      </c>
    </row>
    <row r="137" spans="1:9" x14ac:dyDescent="0.25">
      <c r="A137" s="6"/>
      <c r="B137" s="14" t="s">
        <v>106</v>
      </c>
      <c r="C137" s="35" t="s">
        <v>122</v>
      </c>
      <c r="D137" s="11">
        <v>7</v>
      </c>
      <c r="E137" s="20"/>
      <c r="F137" s="21">
        <v>10</v>
      </c>
      <c r="G137" s="21" t="str">
        <f t="shared" si="59"/>
        <v>0:10</v>
      </c>
      <c r="H137" s="12">
        <f t="shared" si="61"/>
        <v>0.52777777777777768</v>
      </c>
      <c r="I137" s="8">
        <f t="shared" si="60"/>
        <v>0.5347222222222221</v>
      </c>
    </row>
    <row r="138" spans="1:9" x14ac:dyDescent="0.25">
      <c r="A138" s="6"/>
      <c r="B138" s="10" t="s">
        <v>140</v>
      </c>
      <c r="C138" s="55"/>
      <c r="D138" s="24"/>
      <c r="E138" s="24"/>
      <c r="F138" s="25"/>
      <c r="G138" s="25"/>
      <c r="H138" s="70"/>
      <c r="I138" s="26"/>
    </row>
    <row r="140" spans="1:9" ht="15.75" x14ac:dyDescent="0.25">
      <c r="A140" s="78" t="s">
        <v>154</v>
      </c>
      <c r="B140" s="78"/>
      <c r="C140" s="78"/>
      <c r="D140" s="78"/>
      <c r="E140" s="78"/>
      <c r="F140" s="78"/>
      <c r="G140" s="78"/>
      <c r="H140" s="78"/>
      <c r="I140" s="78"/>
    </row>
    <row r="141" spans="1:9" ht="51" x14ac:dyDescent="0.25">
      <c r="A141" s="4"/>
      <c r="B141" s="50" t="s">
        <v>32</v>
      </c>
      <c r="C141" s="5" t="s">
        <v>15</v>
      </c>
      <c r="D141" s="5" t="s">
        <v>16</v>
      </c>
      <c r="E141" s="64"/>
      <c r="F141" s="64" t="s">
        <v>0</v>
      </c>
      <c r="G141" s="64" t="s">
        <v>1</v>
      </c>
      <c r="H141" s="64" t="s">
        <v>2</v>
      </c>
      <c r="I141" s="64" t="s">
        <v>3</v>
      </c>
    </row>
    <row r="142" spans="1:9" ht="15.75" x14ac:dyDescent="0.25">
      <c r="A142" s="71"/>
      <c r="B142" s="10" t="s">
        <v>79</v>
      </c>
      <c r="C142" s="71"/>
      <c r="D142" s="71"/>
      <c r="E142" s="71"/>
      <c r="F142" s="71"/>
      <c r="G142" s="71"/>
      <c r="H142" s="71"/>
      <c r="I142" s="71"/>
    </row>
    <row r="143" spans="1:9" ht="15.75" x14ac:dyDescent="0.25">
      <c r="A143" s="71"/>
      <c r="B143" s="10" t="s">
        <v>141</v>
      </c>
      <c r="C143" s="71"/>
      <c r="D143" s="71"/>
      <c r="E143" s="71"/>
      <c r="F143" s="71"/>
      <c r="G143" s="71"/>
      <c r="H143" s="71"/>
      <c r="I143" s="71"/>
    </row>
    <row r="144" spans="1:9" ht="15.75" x14ac:dyDescent="0.25">
      <c r="A144" s="71"/>
      <c r="B144" s="2" t="s">
        <v>115</v>
      </c>
      <c r="C144" s="7">
        <v>1</v>
      </c>
      <c r="D144" s="7"/>
      <c r="E144" s="7"/>
      <c r="F144" s="7">
        <v>10</v>
      </c>
      <c r="G144" s="7" t="str">
        <f t="shared" ref="G144:G148" si="62">IF(F144&gt;60,1&amp;":"&amp; F144-60,0&amp;":"&amp;F144)</f>
        <v>0:10</v>
      </c>
      <c r="H144" s="67">
        <v>0.35416666666666669</v>
      </c>
      <c r="I144" s="8">
        <f t="shared" ref="I144:I148" si="63">H144+G144</f>
        <v>0.3611111111111111</v>
      </c>
    </row>
    <row r="145" spans="1:9" ht="15.75" x14ac:dyDescent="0.25">
      <c r="A145" s="71"/>
      <c r="B145" s="2" t="s">
        <v>116</v>
      </c>
      <c r="C145" s="7">
        <v>1</v>
      </c>
      <c r="D145" s="7"/>
      <c r="E145" s="7"/>
      <c r="F145" s="9">
        <v>10</v>
      </c>
      <c r="G145" s="7" t="str">
        <f t="shared" si="62"/>
        <v>0:10</v>
      </c>
      <c r="H145" s="8">
        <f>I144</f>
        <v>0.3611111111111111</v>
      </c>
      <c r="I145" s="8">
        <f t="shared" si="63"/>
        <v>0.36805555555555552</v>
      </c>
    </row>
    <row r="146" spans="1:9" ht="15.75" x14ac:dyDescent="0.25">
      <c r="A146" s="71"/>
      <c r="B146" s="2" t="s">
        <v>117</v>
      </c>
      <c r="C146" s="7">
        <v>1</v>
      </c>
      <c r="D146" s="7"/>
      <c r="E146" s="7"/>
      <c r="F146" s="9">
        <v>10</v>
      </c>
      <c r="G146" s="7" t="str">
        <f t="shared" si="62"/>
        <v>0:10</v>
      </c>
      <c r="H146" s="8">
        <f>I145</f>
        <v>0.36805555555555552</v>
      </c>
      <c r="I146" s="8">
        <f t="shared" si="63"/>
        <v>0.37499999999999994</v>
      </c>
    </row>
    <row r="147" spans="1:9" ht="15.75" x14ac:dyDescent="0.25">
      <c r="A147" s="71"/>
      <c r="B147" s="2" t="s">
        <v>118</v>
      </c>
      <c r="C147" s="7">
        <v>1</v>
      </c>
      <c r="D147" s="7"/>
      <c r="E147" s="7"/>
      <c r="F147" s="9">
        <v>10</v>
      </c>
      <c r="G147" s="7" t="str">
        <f t="shared" si="62"/>
        <v>0:10</v>
      </c>
      <c r="H147" s="8">
        <f>I146</f>
        <v>0.37499999999999994</v>
      </c>
      <c r="I147" s="8">
        <f t="shared" si="63"/>
        <v>0.38194444444444436</v>
      </c>
    </row>
    <row r="148" spans="1:9" ht="15.75" x14ac:dyDescent="0.25">
      <c r="A148" s="71"/>
      <c r="B148" s="2" t="s">
        <v>119</v>
      </c>
      <c r="C148" s="7">
        <v>1</v>
      </c>
      <c r="D148" s="7"/>
      <c r="E148" s="7"/>
      <c r="F148" s="9">
        <v>10</v>
      </c>
      <c r="G148" s="7" t="str">
        <f t="shared" si="62"/>
        <v>0:10</v>
      </c>
      <c r="H148" s="8">
        <f>I147</f>
        <v>0.38194444444444436</v>
      </c>
      <c r="I148" s="8">
        <f t="shared" si="63"/>
        <v>0.38888888888888878</v>
      </c>
    </row>
    <row r="149" spans="1:9" ht="15.75" x14ac:dyDescent="0.25">
      <c r="A149" s="71"/>
      <c r="B149" s="10" t="s">
        <v>142</v>
      </c>
      <c r="C149" s="48"/>
      <c r="D149" s="25"/>
      <c r="E149" s="25"/>
      <c r="F149" s="42"/>
      <c r="G149" s="25"/>
      <c r="H149" s="26"/>
      <c r="I149" s="26"/>
    </row>
    <row r="151" spans="1:9" ht="51" x14ac:dyDescent="0.25">
      <c r="A151" s="4"/>
      <c r="B151" s="50" t="s">
        <v>32</v>
      </c>
      <c r="C151" s="5" t="s">
        <v>15</v>
      </c>
      <c r="D151" s="5" t="s">
        <v>16</v>
      </c>
      <c r="E151" s="64"/>
      <c r="F151" s="64" t="s">
        <v>0</v>
      </c>
      <c r="G151" s="64" t="s">
        <v>1</v>
      </c>
      <c r="H151" s="64" t="s">
        <v>2</v>
      </c>
      <c r="I151" s="64" t="s">
        <v>3</v>
      </c>
    </row>
    <row r="152" spans="1:9" x14ac:dyDescent="0.25">
      <c r="A152" s="4"/>
      <c r="B152" s="10" t="s">
        <v>145</v>
      </c>
      <c r="C152" s="7"/>
      <c r="D152" s="33"/>
      <c r="E152" s="7"/>
      <c r="F152" s="7"/>
      <c r="G152" s="7"/>
      <c r="H152" s="67"/>
      <c r="I152" s="8"/>
    </row>
    <row r="153" spans="1:9" x14ac:dyDescent="0.25">
      <c r="A153" s="4"/>
      <c r="B153" s="14" t="s">
        <v>126</v>
      </c>
      <c r="C153" s="7">
        <v>5</v>
      </c>
      <c r="D153" s="33">
        <v>5</v>
      </c>
      <c r="E153" s="7"/>
      <c r="F153" s="7">
        <v>10</v>
      </c>
      <c r="G153" s="7" t="str">
        <f t="shared" ref="G153" si="64">IF(F153&gt;60,1&amp;":"&amp; F153-60,0&amp;":"&amp;F153)</f>
        <v>0:10</v>
      </c>
      <c r="H153" s="114">
        <v>0.81597222222222221</v>
      </c>
      <c r="I153" s="115">
        <f t="shared" ref="I153" si="65">H153+G153</f>
        <v>0.82291666666666663</v>
      </c>
    </row>
    <row r="154" spans="1:9" x14ac:dyDescent="0.25">
      <c r="A154" s="4"/>
      <c r="B154" s="10" t="s">
        <v>146</v>
      </c>
      <c r="C154" s="48"/>
      <c r="D154" s="25"/>
      <c r="E154" s="25"/>
      <c r="F154" s="25"/>
      <c r="G154" s="25"/>
      <c r="H154" s="66"/>
      <c r="I154" s="26"/>
    </row>
    <row r="155" spans="1:9" x14ac:dyDescent="0.25">
      <c r="A155" s="111"/>
      <c r="B155" s="112"/>
      <c r="C155" s="85"/>
      <c r="D155" s="85"/>
      <c r="E155" s="85"/>
      <c r="F155" s="85"/>
      <c r="G155" s="85"/>
      <c r="H155" s="113"/>
      <c r="I155" s="87"/>
    </row>
    <row r="156" spans="1:9" ht="15.75" x14ac:dyDescent="0.25">
      <c r="A156" s="78" t="s">
        <v>155</v>
      </c>
      <c r="B156" s="78"/>
      <c r="C156" s="78"/>
      <c r="D156" s="78"/>
      <c r="E156" s="78"/>
      <c r="F156" s="78"/>
      <c r="G156" s="78"/>
      <c r="H156" s="78"/>
      <c r="I156" s="78"/>
    </row>
    <row r="157" spans="1:9" ht="51" x14ac:dyDescent="0.25">
      <c r="A157" s="4"/>
      <c r="B157" s="50" t="s">
        <v>32</v>
      </c>
      <c r="C157" s="5" t="s">
        <v>15</v>
      </c>
      <c r="D157" s="5" t="s">
        <v>16</v>
      </c>
      <c r="E157" s="64"/>
      <c r="F157" s="64" t="s">
        <v>0</v>
      </c>
      <c r="G157" s="64" t="s">
        <v>1</v>
      </c>
      <c r="H157" s="64" t="s">
        <v>2</v>
      </c>
      <c r="I157" s="64" t="s">
        <v>3</v>
      </c>
    </row>
    <row r="158" spans="1:9" ht="15.75" x14ac:dyDescent="0.25">
      <c r="A158" s="71"/>
      <c r="B158" s="10" t="s">
        <v>79</v>
      </c>
      <c r="C158" s="71"/>
      <c r="D158" s="71"/>
      <c r="E158" s="71"/>
      <c r="F158" s="71"/>
      <c r="G158" s="71"/>
      <c r="H158" s="71"/>
      <c r="I158" s="71"/>
    </row>
    <row r="159" spans="1:9" ht="15.75" x14ac:dyDescent="0.25">
      <c r="A159" s="71"/>
      <c r="B159" s="10" t="s">
        <v>143</v>
      </c>
      <c r="C159" s="71"/>
      <c r="D159" s="71"/>
      <c r="E159" s="71"/>
      <c r="F159" s="71"/>
      <c r="G159" s="71"/>
      <c r="H159" s="71"/>
      <c r="I159" s="71"/>
    </row>
    <row r="160" spans="1:9" ht="15.75" x14ac:dyDescent="0.25">
      <c r="A160" s="71"/>
      <c r="B160" s="2" t="s">
        <v>25</v>
      </c>
      <c r="C160" s="9">
        <v>1</v>
      </c>
      <c r="D160" s="9"/>
      <c r="E160" s="9"/>
      <c r="F160" s="9">
        <v>10</v>
      </c>
      <c r="G160" s="7" t="str">
        <f t="shared" ref="G160:G167" si="66">IF(F160&gt;60,1&amp;":"&amp; F160-60,0&amp;":"&amp;F160)</f>
        <v>0:10</v>
      </c>
      <c r="H160" s="67">
        <v>0.34375</v>
      </c>
      <c r="I160" s="8">
        <f t="shared" ref="I160:I167" si="67">H160+G160</f>
        <v>0.35069444444444442</v>
      </c>
    </row>
    <row r="161" spans="1:9" ht="15.75" x14ac:dyDescent="0.25">
      <c r="A161" s="71"/>
      <c r="B161" s="2" t="s">
        <v>23</v>
      </c>
      <c r="C161" s="9">
        <v>1</v>
      </c>
      <c r="D161" s="9"/>
      <c r="E161" s="9"/>
      <c r="F161" s="9">
        <v>10</v>
      </c>
      <c r="G161" s="7" t="str">
        <f t="shared" si="66"/>
        <v>0:10</v>
      </c>
      <c r="H161" s="8">
        <f t="shared" ref="H161:H167" si="68">I160</f>
        <v>0.35069444444444442</v>
      </c>
      <c r="I161" s="8">
        <f t="shared" si="67"/>
        <v>0.35763888888888884</v>
      </c>
    </row>
    <row r="162" spans="1:9" ht="15.75" x14ac:dyDescent="0.25">
      <c r="A162" s="71"/>
      <c r="B162" s="2" t="s">
        <v>110</v>
      </c>
      <c r="C162" s="7">
        <v>1</v>
      </c>
      <c r="D162" s="7"/>
      <c r="E162" s="7"/>
      <c r="F162" s="7">
        <v>10</v>
      </c>
      <c r="G162" s="7" t="str">
        <f t="shared" si="66"/>
        <v>0:10</v>
      </c>
      <c r="H162" s="8">
        <f t="shared" si="68"/>
        <v>0.35763888888888884</v>
      </c>
      <c r="I162" s="8">
        <f t="shared" si="67"/>
        <v>0.36458333333333326</v>
      </c>
    </row>
    <row r="163" spans="1:9" ht="15.75" x14ac:dyDescent="0.25">
      <c r="A163" s="71"/>
      <c r="B163" s="2" t="s">
        <v>111</v>
      </c>
      <c r="C163" s="7">
        <v>1</v>
      </c>
      <c r="D163" s="7"/>
      <c r="E163" s="7"/>
      <c r="F163" s="9">
        <v>10</v>
      </c>
      <c r="G163" s="7" t="str">
        <f t="shared" si="66"/>
        <v>0:10</v>
      </c>
      <c r="H163" s="8">
        <f t="shared" si="68"/>
        <v>0.36458333333333326</v>
      </c>
      <c r="I163" s="8">
        <f t="shared" si="67"/>
        <v>0.37152777777777768</v>
      </c>
    </row>
    <row r="164" spans="1:9" ht="15.75" x14ac:dyDescent="0.25">
      <c r="A164" s="71"/>
      <c r="B164" s="2" t="s">
        <v>112</v>
      </c>
      <c r="C164" s="7">
        <v>1</v>
      </c>
      <c r="D164" s="7"/>
      <c r="E164" s="7"/>
      <c r="F164" s="9">
        <v>10</v>
      </c>
      <c r="G164" s="7" t="str">
        <f t="shared" si="66"/>
        <v>0:10</v>
      </c>
      <c r="H164" s="8">
        <f t="shared" si="68"/>
        <v>0.37152777777777768</v>
      </c>
      <c r="I164" s="8">
        <f t="shared" si="67"/>
        <v>0.3784722222222221</v>
      </c>
    </row>
    <row r="165" spans="1:9" ht="15.75" x14ac:dyDescent="0.25">
      <c r="A165" s="71"/>
      <c r="B165" s="2" t="s">
        <v>113</v>
      </c>
      <c r="C165" s="7">
        <v>1</v>
      </c>
      <c r="D165" s="7"/>
      <c r="E165" s="7"/>
      <c r="F165" s="9">
        <v>10</v>
      </c>
      <c r="G165" s="7" t="str">
        <f t="shared" si="66"/>
        <v>0:10</v>
      </c>
      <c r="H165" s="8">
        <f t="shared" si="68"/>
        <v>0.3784722222222221</v>
      </c>
      <c r="I165" s="8">
        <f t="shared" si="67"/>
        <v>0.38541666666666652</v>
      </c>
    </row>
    <row r="166" spans="1:9" ht="15.75" x14ac:dyDescent="0.25">
      <c r="A166" s="71"/>
      <c r="B166" s="2" t="s">
        <v>114</v>
      </c>
      <c r="C166" s="7">
        <v>1</v>
      </c>
      <c r="D166" s="7"/>
      <c r="E166" s="7"/>
      <c r="F166" s="9">
        <v>10</v>
      </c>
      <c r="G166" s="7" t="str">
        <f t="shared" si="66"/>
        <v>0:10</v>
      </c>
      <c r="H166" s="8">
        <f t="shared" si="68"/>
        <v>0.38541666666666652</v>
      </c>
      <c r="I166" s="8">
        <f t="shared" si="67"/>
        <v>0.39236111111111094</v>
      </c>
    </row>
    <row r="167" spans="1:9" ht="15.75" x14ac:dyDescent="0.25">
      <c r="A167" s="71"/>
      <c r="B167" s="2" t="s">
        <v>30</v>
      </c>
      <c r="C167" s="7">
        <v>1</v>
      </c>
      <c r="D167" s="7"/>
      <c r="E167" s="7"/>
      <c r="F167" s="7">
        <v>10</v>
      </c>
      <c r="G167" s="7" t="str">
        <f t="shared" si="66"/>
        <v>0:10</v>
      </c>
      <c r="H167" s="8">
        <f t="shared" si="68"/>
        <v>0.39236111111111094</v>
      </c>
      <c r="I167" s="8">
        <f t="shared" si="67"/>
        <v>0.39930555555555536</v>
      </c>
    </row>
    <row r="168" spans="1:9" ht="15.75" x14ac:dyDescent="0.25">
      <c r="A168" s="71"/>
      <c r="B168" s="10" t="s">
        <v>144</v>
      </c>
      <c r="C168" s="48"/>
      <c r="D168" s="25"/>
      <c r="E168" s="25"/>
      <c r="F168" s="25"/>
      <c r="G168" s="25"/>
      <c r="H168" s="26"/>
      <c r="I168" s="26"/>
    </row>
  </sheetData>
  <mergeCells count="106">
    <mergeCell ref="A140:I140"/>
    <mergeCell ref="A156:I156"/>
    <mergeCell ref="D114:D115"/>
    <mergeCell ref="F114:F115"/>
    <mergeCell ref="G114:G115"/>
    <mergeCell ref="H114:H115"/>
    <mergeCell ref="I114:I115"/>
    <mergeCell ref="D133:D134"/>
    <mergeCell ref="F133:F134"/>
    <mergeCell ref="G133:G134"/>
    <mergeCell ref="H133:H134"/>
    <mergeCell ref="I133:I134"/>
    <mergeCell ref="A118:I118"/>
    <mergeCell ref="D125:D126"/>
    <mergeCell ref="D127:D128"/>
    <mergeCell ref="F125:F126"/>
    <mergeCell ref="G125:G126"/>
    <mergeCell ref="H125:H126"/>
    <mergeCell ref="I125:I126"/>
    <mergeCell ref="F127:F128"/>
    <mergeCell ref="G127:G128"/>
    <mergeCell ref="H127:H128"/>
    <mergeCell ref="I127:I128"/>
    <mergeCell ref="H93:H94"/>
    <mergeCell ref="H95:H96"/>
    <mergeCell ref="I93:I94"/>
    <mergeCell ref="I95:I96"/>
    <mergeCell ref="D107:D108"/>
    <mergeCell ref="F107:F108"/>
    <mergeCell ref="G107:G108"/>
    <mergeCell ref="H107:H108"/>
    <mergeCell ref="I107:I108"/>
    <mergeCell ref="D93:D94"/>
    <mergeCell ref="D95:D96"/>
    <mergeCell ref="F93:F94"/>
    <mergeCell ref="F95:F96"/>
    <mergeCell ref="G93:G94"/>
    <mergeCell ref="G95:G96"/>
    <mergeCell ref="H39:H40"/>
    <mergeCell ref="I39:I40"/>
    <mergeCell ref="F41:F42"/>
    <mergeCell ref="G41:G42"/>
    <mergeCell ref="H41:H42"/>
    <mergeCell ref="I41:I42"/>
    <mergeCell ref="D15:D16"/>
    <mergeCell ref="F15:F16"/>
    <mergeCell ref="G15:G16"/>
    <mergeCell ref="H15:H16"/>
    <mergeCell ref="I15:I16"/>
    <mergeCell ref="D12:D13"/>
    <mergeCell ref="F12:F13"/>
    <mergeCell ref="G12:G13"/>
    <mergeCell ref="H12:H13"/>
    <mergeCell ref="I12:I13"/>
    <mergeCell ref="D8:D9"/>
    <mergeCell ref="F8:F9"/>
    <mergeCell ref="G8:G9"/>
    <mergeCell ref="H8:H9"/>
    <mergeCell ref="I8:I9"/>
    <mergeCell ref="D20:D21"/>
    <mergeCell ref="F20:F21"/>
    <mergeCell ref="G20:G21"/>
    <mergeCell ref="H20:H21"/>
    <mergeCell ref="I20:I21"/>
    <mergeCell ref="D22:D25"/>
    <mergeCell ref="F22:F25"/>
    <mergeCell ref="G22:G25"/>
    <mergeCell ref="H22:H25"/>
    <mergeCell ref="I22:I25"/>
    <mergeCell ref="F51:F52"/>
    <mergeCell ref="G51:G52"/>
    <mergeCell ref="H51:H52"/>
    <mergeCell ref="I51:I52"/>
    <mergeCell ref="D33:D34"/>
    <mergeCell ref="D35:D36"/>
    <mergeCell ref="F33:F34"/>
    <mergeCell ref="G33:G34"/>
    <mergeCell ref="H33:H34"/>
    <mergeCell ref="I33:I34"/>
    <mergeCell ref="F35:F36"/>
    <mergeCell ref="G35:G36"/>
    <mergeCell ref="H35:H36"/>
    <mergeCell ref="I35:I36"/>
    <mergeCell ref="F39:F40"/>
    <mergeCell ref="G39:G40"/>
    <mergeCell ref="I69:I70"/>
    <mergeCell ref="F62:F63"/>
    <mergeCell ref="G62:G63"/>
    <mergeCell ref="H62:H63"/>
    <mergeCell ref="I62:I63"/>
    <mergeCell ref="A1:I1"/>
    <mergeCell ref="A83:I83"/>
    <mergeCell ref="A90:I90"/>
    <mergeCell ref="D39:D40"/>
    <mergeCell ref="D41:D42"/>
    <mergeCell ref="D51:D52"/>
    <mergeCell ref="D62:D63"/>
    <mergeCell ref="D69:D70"/>
    <mergeCell ref="D78:D79"/>
    <mergeCell ref="F78:F79"/>
    <mergeCell ref="G78:G79"/>
    <mergeCell ref="H78:H79"/>
    <mergeCell ref="I78:I79"/>
    <mergeCell ref="F69:F70"/>
    <mergeCell ref="G69:G70"/>
    <mergeCell ref="H69:H70"/>
  </mergeCells>
  <phoneticPr fontId="7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horizontalDpi="300" verticalDpi="300" r:id="rId1"/>
  <rowBreaks count="1" manualBreakCount="1">
    <brk id="117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 Schedule</vt:lpstr>
      <vt:lpstr>'Training Schedule'!Print_Area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Leigh Hudson</cp:lastModifiedBy>
  <cp:lastPrinted>2024-06-27T10:42:00Z</cp:lastPrinted>
  <dcterms:created xsi:type="dcterms:W3CDTF">2014-07-21T05:22:39Z</dcterms:created>
  <dcterms:modified xsi:type="dcterms:W3CDTF">2024-06-27T10:43:58Z</dcterms:modified>
</cp:coreProperties>
</file>